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ike-Christian\Documents\Sport\Harzer Hexentrail 2014\"/>
    </mc:Choice>
  </mc:AlternateContent>
  <bookViews>
    <workbookView xWindow="0" yWindow="0" windowWidth="28800" windowHeight="12285" activeTab="2"/>
  </bookViews>
  <sheets>
    <sheet name="Zieleinlauf" sheetId="1" r:id="rId1"/>
    <sheet name="Laufzeit" sheetId="4" r:id="rId2"/>
    <sheet name="Laufzeit + Differenz" sheetId="5" r:id="rId3"/>
    <sheet name="Ankunftszeit CP und Ziel" sheetId="3" r:id="rId4"/>
  </sheets>
  <definedNames>
    <definedName name="_xlnm.Print_Titles" localSheetId="0">Zieleinlauf!$1:$1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5" l="1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M5" i="5"/>
  <c r="K5" i="5"/>
  <c r="I5" i="5"/>
  <c r="G5" i="5"/>
  <c r="E5" i="5"/>
  <c r="L45" i="5"/>
  <c r="J45" i="5"/>
  <c r="H45" i="5"/>
  <c r="F45" i="5"/>
  <c r="D45" i="5"/>
  <c r="L44" i="5"/>
  <c r="J44" i="5"/>
  <c r="H44" i="5"/>
  <c r="F44" i="5"/>
  <c r="D44" i="5"/>
  <c r="L43" i="5"/>
  <c r="J43" i="5"/>
  <c r="H43" i="5"/>
  <c r="F43" i="5"/>
  <c r="D43" i="5"/>
  <c r="L42" i="5"/>
  <c r="J42" i="5"/>
  <c r="H42" i="5"/>
  <c r="F42" i="5"/>
  <c r="D42" i="5"/>
  <c r="L41" i="5"/>
  <c r="J41" i="5"/>
  <c r="H41" i="5"/>
  <c r="F41" i="5"/>
  <c r="D41" i="5"/>
  <c r="L40" i="5"/>
  <c r="J40" i="5"/>
  <c r="H40" i="5"/>
  <c r="F40" i="5"/>
  <c r="D40" i="5"/>
  <c r="L39" i="5"/>
  <c r="J39" i="5"/>
  <c r="H39" i="5"/>
  <c r="F39" i="5"/>
  <c r="D39" i="5"/>
  <c r="L38" i="5"/>
  <c r="J38" i="5"/>
  <c r="H38" i="5"/>
  <c r="F38" i="5"/>
  <c r="D38" i="5"/>
  <c r="L37" i="5"/>
  <c r="J37" i="5"/>
  <c r="H37" i="5"/>
  <c r="F37" i="5"/>
  <c r="D37" i="5"/>
  <c r="L36" i="5"/>
  <c r="J36" i="5"/>
  <c r="H36" i="5"/>
  <c r="F36" i="5"/>
  <c r="D36" i="5"/>
  <c r="L35" i="5"/>
  <c r="J35" i="5"/>
  <c r="H35" i="5"/>
  <c r="F35" i="5"/>
  <c r="D35" i="5"/>
  <c r="L34" i="5"/>
  <c r="J34" i="5"/>
  <c r="H34" i="5"/>
  <c r="F34" i="5"/>
  <c r="D34" i="5"/>
  <c r="L33" i="5"/>
  <c r="J33" i="5"/>
  <c r="H33" i="5"/>
  <c r="F33" i="5"/>
  <c r="D33" i="5"/>
  <c r="L32" i="5"/>
  <c r="J32" i="5"/>
  <c r="H32" i="5"/>
  <c r="F32" i="5"/>
  <c r="D32" i="5"/>
  <c r="L31" i="5"/>
  <c r="J31" i="5"/>
  <c r="H31" i="5"/>
  <c r="F31" i="5"/>
  <c r="D31" i="5"/>
  <c r="L30" i="5"/>
  <c r="J30" i="5"/>
  <c r="H30" i="5"/>
  <c r="F30" i="5"/>
  <c r="D30" i="5"/>
  <c r="L29" i="5"/>
  <c r="J29" i="5"/>
  <c r="H29" i="5"/>
  <c r="F29" i="5"/>
  <c r="D29" i="5"/>
  <c r="L28" i="5"/>
  <c r="J28" i="5"/>
  <c r="H28" i="5"/>
  <c r="F28" i="5"/>
  <c r="D28" i="5"/>
  <c r="L27" i="5"/>
  <c r="J27" i="5"/>
  <c r="H27" i="5"/>
  <c r="F27" i="5"/>
  <c r="D27" i="5"/>
  <c r="L26" i="5"/>
  <c r="J26" i="5"/>
  <c r="H26" i="5"/>
  <c r="F26" i="5"/>
  <c r="D26" i="5"/>
  <c r="L25" i="5"/>
  <c r="J25" i="5"/>
  <c r="H25" i="5"/>
  <c r="F25" i="5"/>
  <c r="D25" i="5"/>
  <c r="L24" i="5"/>
  <c r="J24" i="5"/>
  <c r="H24" i="5"/>
  <c r="F24" i="5"/>
  <c r="D24" i="5"/>
  <c r="L23" i="5"/>
  <c r="J23" i="5"/>
  <c r="H23" i="5"/>
  <c r="F23" i="5"/>
  <c r="D23" i="5"/>
  <c r="L22" i="5"/>
  <c r="J22" i="5"/>
  <c r="H22" i="5"/>
  <c r="F22" i="5"/>
  <c r="D22" i="5"/>
  <c r="L21" i="5"/>
  <c r="J21" i="5"/>
  <c r="H21" i="5"/>
  <c r="F21" i="5"/>
  <c r="D21" i="5"/>
  <c r="L20" i="5"/>
  <c r="J20" i="5"/>
  <c r="H20" i="5"/>
  <c r="F20" i="5"/>
  <c r="D20" i="5"/>
  <c r="L19" i="5"/>
  <c r="J19" i="5"/>
  <c r="H19" i="5"/>
  <c r="F19" i="5"/>
  <c r="D19" i="5"/>
  <c r="L18" i="5"/>
  <c r="J18" i="5"/>
  <c r="H18" i="5"/>
  <c r="F18" i="5"/>
  <c r="D18" i="5"/>
  <c r="L17" i="5"/>
  <c r="J17" i="5"/>
  <c r="H17" i="5"/>
  <c r="F17" i="5"/>
  <c r="D17" i="5"/>
  <c r="L16" i="5"/>
  <c r="J16" i="5"/>
  <c r="H16" i="5"/>
  <c r="F16" i="5"/>
  <c r="D16" i="5"/>
  <c r="L15" i="5"/>
  <c r="J15" i="5"/>
  <c r="H15" i="5"/>
  <c r="F15" i="5"/>
  <c r="D15" i="5"/>
  <c r="L14" i="5"/>
  <c r="J14" i="5"/>
  <c r="H14" i="5"/>
  <c r="F14" i="5"/>
  <c r="D14" i="5"/>
  <c r="L13" i="5"/>
  <c r="J13" i="5"/>
  <c r="H13" i="5"/>
  <c r="F13" i="5"/>
  <c r="D13" i="5"/>
  <c r="L12" i="5"/>
  <c r="J12" i="5"/>
  <c r="H12" i="5"/>
  <c r="F12" i="5"/>
  <c r="D12" i="5"/>
  <c r="L11" i="5"/>
  <c r="J11" i="5"/>
  <c r="H11" i="5"/>
  <c r="F11" i="5"/>
  <c r="D11" i="5"/>
  <c r="L10" i="5"/>
  <c r="J10" i="5"/>
  <c r="H10" i="5"/>
  <c r="F10" i="5"/>
  <c r="D10" i="5"/>
  <c r="L9" i="5"/>
  <c r="J9" i="5"/>
  <c r="H9" i="5"/>
  <c r="F9" i="5"/>
  <c r="D9" i="5"/>
  <c r="L8" i="5"/>
  <c r="J8" i="5"/>
  <c r="H8" i="5"/>
  <c r="F8" i="5"/>
  <c r="D8" i="5"/>
  <c r="L7" i="5"/>
  <c r="J7" i="5"/>
  <c r="H7" i="5"/>
  <c r="F7" i="5"/>
  <c r="D7" i="5"/>
  <c r="L6" i="5"/>
  <c r="J6" i="5"/>
  <c r="H6" i="5"/>
  <c r="F6" i="5"/>
  <c r="D6" i="5"/>
  <c r="L5" i="5"/>
  <c r="J5" i="5"/>
  <c r="H5" i="5"/>
  <c r="F5" i="5"/>
  <c r="D5" i="5"/>
  <c r="D6" i="4"/>
  <c r="E6" i="4"/>
  <c r="F6" i="4"/>
  <c r="G6" i="4"/>
  <c r="H6" i="4"/>
  <c r="D7" i="4"/>
  <c r="E7" i="4"/>
  <c r="F7" i="4"/>
  <c r="G7" i="4"/>
  <c r="H7" i="4"/>
  <c r="D8" i="4"/>
  <c r="E8" i="4"/>
  <c r="F8" i="4"/>
  <c r="G8" i="4"/>
  <c r="H8" i="4"/>
  <c r="D9" i="4"/>
  <c r="E9" i="4"/>
  <c r="F9" i="4"/>
  <c r="G9" i="4"/>
  <c r="H9" i="4"/>
  <c r="D10" i="4"/>
  <c r="E10" i="4"/>
  <c r="F10" i="4"/>
  <c r="G10" i="4"/>
  <c r="H10" i="4"/>
  <c r="D11" i="4"/>
  <c r="E11" i="4"/>
  <c r="F11" i="4"/>
  <c r="G11" i="4"/>
  <c r="H11" i="4"/>
  <c r="D12" i="4"/>
  <c r="E12" i="4"/>
  <c r="F12" i="4"/>
  <c r="G12" i="4"/>
  <c r="H12" i="4"/>
  <c r="D13" i="4"/>
  <c r="E13" i="4"/>
  <c r="F13" i="4"/>
  <c r="G13" i="4"/>
  <c r="H13" i="4"/>
  <c r="D14" i="4"/>
  <c r="E14" i="4"/>
  <c r="F14" i="4"/>
  <c r="G14" i="4"/>
  <c r="H14" i="4"/>
  <c r="D15" i="4"/>
  <c r="E15" i="4"/>
  <c r="F15" i="4"/>
  <c r="G15" i="4"/>
  <c r="H15" i="4"/>
  <c r="D16" i="4"/>
  <c r="E16" i="4"/>
  <c r="F16" i="4"/>
  <c r="G16" i="4"/>
  <c r="H16" i="4"/>
  <c r="D17" i="4"/>
  <c r="E17" i="4"/>
  <c r="F17" i="4"/>
  <c r="G17" i="4"/>
  <c r="H17" i="4"/>
  <c r="D18" i="4"/>
  <c r="E18" i="4"/>
  <c r="F18" i="4"/>
  <c r="G18" i="4"/>
  <c r="H18" i="4"/>
  <c r="D19" i="4"/>
  <c r="E19" i="4"/>
  <c r="F19" i="4"/>
  <c r="G19" i="4"/>
  <c r="H19" i="4"/>
  <c r="D20" i="4"/>
  <c r="E20" i="4"/>
  <c r="F20" i="4"/>
  <c r="G20" i="4"/>
  <c r="H20" i="4"/>
  <c r="D21" i="4"/>
  <c r="E21" i="4"/>
  <c r="F21" i="4"/>
  <c r="G21" i="4"/>
  <c r="H21" i="4"/>
  <c r="D22" i="4"/>
  <c r="E22" i="4"/>
  <c r="F22" i="4"/>
  <c r="G22" i="4"/>
  <c r="H22" i="4"/>
  <c r="D23" i="4"/>
  <c r="E23" i="4"/>
  <c r="F23" i="4"/>
  <c r="G23" i="4"/>
  <c r="H23" i="4"/>
  <c r="D24" i="4"/>
  <c r="E24" i="4"/>
  <c r="F24" i="4"/>
  <c r="G24" i="4"/>
  <c r="H24" i="4"/>
  <c r="D25" i="4"/>
  <c r="E25" i="4"/>
  <c r="F25" i="4"/>
  <c r="G25" i="4"/>
  <c r="H25" i="4"/>
  <c r="D26" i="4"/>
  <c r="E26" i="4"/>
  <c r="F26" i="4"/>
  <c r="G26" i="4"/>
  <c r="H26" i="4"/>
  <c r="D27" i="4"/>
  <c r="E27" i="4"/>
  <c r="F27" i="4"/>
  <c r="G27" i="4"/>
  <c r="H27" i="4"/>
  <c r="D28" i="4"/>
  <c r="E28" i="4"/>
  <c r="F28" i="4"/>
  <c r="G28" i="4"/>
  <c r="H28" i="4"/>
  <c r="D29" i="4"/>
  <c r="E29" i="4"/>
  <c r="F29" i="4"/>
  <c r="G29" i="4"/>
  <c r="H29" i="4"/>
  <c r="D30" i="4"/>
  <c r="E30" i="4"/>
  <c r="F30" i="4"/>
  <c r="G30" i="4"/>
  <c r="H30" i="4"/>
  <c r="D31" i="4"/>
  <c r="E31" i="4"/>
  <c r="F31" i="4"/>
  <c r="G31" i="4"/>
  <c r="H31" i="4"/>
  <c r="D32" i="4"/>
  <c r="E32" i="4"/>
  <c r="F32" i="4"/>
  <c r="G32" i="4"/>
  <c r="H32" i="4"/>
  <c r="D33" i="4"/>
  <c r="E33" i="4"/>
  <c r="F33" i="4"/>
  <c r="G33" i="4"/>
  <c r="H33" i="4"/>
  <c r="D34" i="4"/>
  <c r="E34" i="4"/>
  <c r="F34" i="4"/>
  <c r="G34" i="4"/>
  <c r="H34" i="4"/>
  <c r="D35" i="4"/>
  <c r="E35" i="4"/>
  <c r="F35" i="4"/>
  <c r="G35" i="4"/>
  <c r="H35" i="4"/>
  <c r="D36" i="4"/>
  <c r="E36" i="4"/>
  <c r="F36" i="4"/>
  <c r="G36" i="4"/>
  <c r="H36" i="4"/>
  <c r="D37" i="4"/>
  <c r="E37" i="4"/>
  <c r="F37" i="4"/>
  <c r="G37" i="4"/>
  <c r="H37" i="4"/>
  <c r="D38" i="4"/>
  <c r="E38" i="4"/>
  <c r="F38" i="4"/>
  <c r="G38" i="4"/>
  <c r="H38" i="4"/>
  <c r="D39" i="4"/>
  <c r="E39" i="4"/>
  <c r="F39" i="4"/>
  <c r="G39" i="4"/>
  <c r="H39" i="4"/>
  <c r="D40" i="4"/>
  <c r="E40" i="4"/>
  <c r="F40" i="4"/>
  <c r="G40" i="4"/>
  <c r="H40" i="4"/>
  <c r="D41" i="4"/>
  <c r="E41" i="4"/>
  <c r="F41" i="4"/>
  <c r="G41" i="4"/>
  <c r="H41" i="4"/>
  <c r="D42" i="4"/>
  <c r="E42" i="4"/>
  <c r="F42" i="4"/>
  <c r="G42" i="4"/>
  <c r="H42" i="4"/>
  <c r="D43" i="4"/>
  <c r="E43" i="4"/>
  <c r="F43" i="4"/>
  <c r="G43" i="4"/>
  <c r="H43" i="4"/>
  <c r="D44" i="4"/>
  <c r="E44" i="4"/>
  <c r="F44" i="4"/>
  <c r="G44" i="4"/>
  <c r="H44" i="4"/>
  <c r="D45" i="4"/>
  <c r="E45" i="4"/>
  <c r="F45" i="4"/>
  <c r="G45" i="4"/>
  <c r="H45" i="4"/>
  <c r="E5" i="4"/>
  <c r="F5" i="4"/>
  <c r="G5" i="4"/>
  <c r="H5" i="4"/>
  <c r="D5" i="4"/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</calcChain>
</file>

<file path=xl/sharedStrings.xml><?xml version="1.0" encoding="utf-8"?>
<sst xmlns="http://schemas.openxmlformats.org/spreadsheetml/2006/main" count="207" uniqueCount="62">
  <si>
    <t>Platz</t>
  </si>
  <si>
    <t>Teamname</t>
  </si>
  <si>
    <t>Zieleinlaufzeit</t>
  </si>
  <si>
    <t>Harz Guss Zorge</t>
  </si>
  <si>
    <t>Trail Singer</t>
  </si>
  <si>
    <t>Harzschrittmacher and friends</t>
  </si>
  <si>
    <t>Päda 4 generations</t>
  </si>
  <si>
    <t>Trail Walk Terrier</t>
  </si>
  <si>
    <t>Sigma / Christ</t>
  </si>
  <si>
    <t>Feuerwehr Lasfelde</t>
  </si>
  <si>
    <t>TAXI STÖPLER</t>
  </si>
  <si>
    <t>Sparkasse Osterode am Harz</t>
  </si>
  <si>
    <t>Sport-Center-Ringmann</t>
  </si>
  <si>
    <t>Verhexte Wurzeln</t>
  </si>
  <si>
    <t>Die Forstplaner</t>
  </si>
  <si>
    <t>Die Osteroder Blasenlatscher</t>
  </si>
  <si>
    <t>Walkenrieder Klosterwalker</t>
  </si>
  <si>
    <t>Schwups, da sind Sie</t>
  </si>
  <si>
    <t>Gascogne: "Ein Sack voller Helden"</t>
  </si>
  <si>
    <t>WILLENST(O)UR</t>
  </si>
  <si>
    <t>Harz Hiker</t>
  </si>
  <si>
    <t>Team Butterberg</t>
  </si>
  <si>
    <t>Grundner Jungs</t>
  </si>
  <si>
    <t>Stadt Osterode am Harz</t>
  </si>
  <si>
    <t>WILLENSFAKT</t>
  </si>
  <si>
    <t>Spaßtriathleten</t>
  </si>
  <si>
    <t>Grüne-Meyer</t>
  </si>
  <si>
    <t>4 hearts 4 Harz</t>
  </si>
  <si>
    <t>Harz 4</t>
  </si>
  <si>
    <t>Autofit</t>
  </si>
  <si>
    <t>Jugend e(ngagierte) V(orbilder)</t>
  </si>
  <si>
    <t>Dornemann and Friends</t>
  </si>
  <si>
    <t>Eckold in Form</t>
  </si>
  <si>
    <t>Flotte F(r)ettchen</t>
  </si>
  <si>
    <t>Eine Kurve noch</t>
  </si>
  <si>
    <t>Team Christ Sigma 2</t>
  </si>
  <si>
    <t>Harz Weser Frauen Power</t>
  </si>
  <si>
    <t>Hattorf Walker</t>
  </si>
  <si>
    <t>Running Gag</t>
  </si>
  <si>
    <t>Rolling Gyprocs</t>
  </si>
  <si>
    <t>Die Zukunftsläufer</t>
  </si>
  <si>
    <t>Ein Harz für Kinder</t>
  </si>
  <si>
    <t>Wartbergflitzer 2.0</t>
  </si>
  <si>
    <t>Volksbank im Harz: 
"CASH and GO German Walker"</t>
  </si>
  <si>
    <t>Team</t>
  </si>
  <si>
    <r>
      <rPr>
        <b/>
        <sz val="14"/>
        <color rgb="FF000000"/>
        <rFont val="Symbol"/>
        <family val="1"/>
        <charset val="2"/>
      </rPr>
      <t xml:space="preserve">Æ - </t>
    </r>
    <r>
      <rPr>
        <b/>
        <sz val="14"/>
        <color rgb="FF000000"/>
        <rFont val="Arial"/>
        <family val="2"/>
      </rPr>
      <t>Geschw.</t>
    </r>
  </si>
  <si>
    <t>Harzer Hexentrail 2014 - Zeiten (Uhrzeit)</t>
  </si>
  <si>
    <t>Startzeit: 5:32:26</t>
  </si>
  <si>
    <t>CP 1
"HKB"</t>
  </si>
  <si>
    <t>CP 2
"Riefensbeek"</t>
  </si>
  <si>
    <t>CP 3
"Altenau"</t>
  </si>
  <si>
    <t>CP 4
"Prahljust"</t>
  </si>
  <si>
    <t>CP 5
"Lerbach"</t>
  </si>
  <si>
    <t>Harzer Hexentrail 2014 - Zeiten (Laufzeit)</t>
  </si>
  <si>
    <t>Zielzeit</t>
  </si>
  <si>
    <t xml:space="preserve">Startzeit: </t>
  </si>
  <si>
    <t>Harzer Hexentrail 2014 - Zeiten (Laufzeit + Differenz)</t>
  </si>
  <si>
    <t>CP 1 - CP 2
(8,1 KM)</t>
  </si>
  <si>
    <t>CP 2 - CP 3
(8,8 KM)</t>
  </si>
  <si>
    <t>CP 3 - CP 4
(11,5 KM)</t>
  </si>
  <si>
    <t>CP 4 - CP 5
(7,6 KM)</t>
  </si>
  <si>
    <t>CP 5 - Ziel
(8,7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</si>
</sst>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6" formatCode="h:mm:ss;@"/>
  </numFmts>
  <fonts count="8" x14ac:knownFonts="1"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Symbol"/>
      <family val="1"/>
      <charset val="2"/>
    </font>
    <font>
      <b/>
      <sz val="1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21" fontId="0" fillId="0" borderId="0" xfId="0" applyNumberFormat="1"/>
    <xf numFmtId="21" fontId="3" fillId="0" borderId="0" xfId="0" applyNumberFormat="1" applyFont="1" applyAlignment="1">
      <alignment horizontal="left" vertical="center"/>
    </xf>
    <xf numFmtId="166" fontId="0" fillId="0" borderId="11" xfId="0" applyNumberFormat="1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166" fontId="0" fillId="0" borderId="15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="85" zoomScaleNormal="85" workbookViewId="0">
      <selection activeCell="K17" sqref="K17"/>
    </sheetView>
  </sheetViews>
  <sheetFormatPr baseColWidth="10" defaultRowHeight="15.75" x14ac:dyDescent="0.25"/>
  <cols>
    <col min="1" max="1" width="9" style="9" customWidth="1"/>
    <col min="2" max="2" width="9" customWidth="1"/>
    <col min="3" max="3" width="35.5703125" customWidth="1"/>
    <col min="4" max="4" width="22.28515625" style="10" customWidth="1"/>
    <col min="5" max="5" width="27.42578125" style="10" customWidth="1"/>
  </cols>
  <sheetData>
    <row r="1" spans="1:7" s="1" customFormat="1" ht="29.25" customHeight="1" x14ac:dyDescent="0.2">
      <c r="A1" s="15" t="s">
        <v>0</v>
      </c>
      <c r="B1" s="16" t="s">
        <v>44</v>
      </c>
      <c r="C1" s="17" t="s">
        <v>1</v>
      </c>
      <c r="D1" s="18" t="s">
        <v>2</v>
      </c>
      <c r="E1" s="18" t="s">
        <v>45</v>
      </c>
    </row>
    <row r="2" spans="1:7" ht="30" customHeight="1" x14ac:dyDescent="0.2">
      <c r="A2" s="11">
        <v>1</v>
      </c>
      <c r="B2" s="2">
        <v>24</v>
      </c>
      <c r="C2" s="3" t="s">
        <v>3</v>
      </c>
      <c r="D2" s="4">
        <v>0.35907407407407399</v>
      </c>
      <c r="E2" s="13">
        <f>60.8/(HOUR(D2)+MINUTE(D2)/60+SECOND(D2)/3600)</f>
        <v>7.05518308406395</v>
      </c>
    </row>
    <row r="3" spans="1:7" ht="30" customHeight="1" x14ac:dyDescent="0.2">
      <c r="A3" s="11">
        <v>2</v>
      </c>
      <c r="B3" s="2">
        <v>30</v>
      </c>
      <c r="C3" s="3" t="s">
        <v>4</v>
      </c>
      <c r="D3" s="4">
        <v>0.36627314814814815</v>
      </c>
      <c r="E3" s="13">
        <f t="shared" ref="E3:E42" si="0">60.8/(HOUR(D3)+MINUTE(D3)/60+SECOND(D3)/3600)</f>
        <v>6.916513935410479</v>
      </c>
    </row>
    <row r="4" spans="1:7" ht="30" customHeight="1" x14ac:dyDescent="0.2">
      <c r="A4" s="11">
        <v>3</v>
      </c>
      <c r="B4" s="2">
        <v>19</v>
      </c>
      <c r="C4" s="3" t="s">
        <v>5</v>
      </c>
      <c r="D4" s="4">
        <v>0.39148148148148143</v>
      </c>
      <c r="E4" s="13">
        <f t="shared" si="0"/>
        <v>6.4711447492904446</v>
      </c>
      <c r="G4" s="19"/>
    </row>
    <row r="5" spans="1:7" ht="30" customHeight="1" x14ac:dyDescent="0.2">
      <c r="A5" s="11">
        <v>4</v>
      </c>
      <c r="B5" s="2">
        <v>5</v>
      </c>
      <c r="C5" s="3" t="s">
        <v>6</v>
      </c>
      <c r="D5" s="4">
        <v>0.41752314814814817</v>
      </c>
      <c r="E5" s="13">
        <f t="shared" si="0"/>
        <v>6.067527859400121</v>
      </c>
    </row>
    <row r="6" spans="1:7" ht="30" customHeight="1" x14ac:dyDescent="0.2">
      <c r="A6" s="11">
        <v>5</v>
      </c>
      <c r="B6" s="2">
        <v>9</v>
      </c>
      <c r="C6" s="3" t="s">
        <v>7</v>
      </c>
      <c r="D6" s="4">
        <v>0.42371527777777773</v>
      </c>
      <c r="E6" s="13">
        <f t="shared" si="0"/>
        <v>5.9788576579529629</v>
      </c>
    </row>
    <row r="7" spans="1:7" ht="30" customHeight="1" x14ac:dyDescent="0.2">
      <c r="A7" s="11">
        <v>6</v>
      </c>
      <c r="B7" s="2">
        <v>4</v>
      </c>
      <c r="C7" s="3" t="s">
        <v>8</v>
      </c>
      <c r="D7" s="4">
        <v>0.43054398148148143</v>
      </c>
      <c r="E7" s="13">
        <f t="shared" si="0"/>
        <v>5.8840291405682947</v>
      </c>
    </row>
    <row r="8" spans="1:7" ht="30" customHeight="1" x14ac:dyDescent="0.2">
      <c r="A8" s="11">
        <v>7</v>
      </c>
      <c r="B8" s="2">
        <v>27</v>
      </c>
      <c r="C8" s="3" t="s">
        <v>9</v>
      </c>
      <c r="D8" s="4">
        <v>0.43418981481481478</v>
      </c>
      <c r="E8" s="13">
        <f t="shared" si="0"/>
        <v>5.8346217412166119</v>
      </c>
    </row>
    <row r="9" spans="1:7" ht="30" customHeight="1" x14ac:dyDescent="0.2">
      <c r="A9" s="11">
        <v>8</v>
      </c>
      <c r="B9" s="2">
        <v>36</v>
      </c>
      <c r="C9" s="3" t="s">
        <v>10</v>
      </c>
      <c r="D9" s="4">
        <v>0.43864583333333329</v>
      </c>
      <c r="E9" s="13">
        <f t="shared" si="0"/>
        <v>5.7753502730942756</v>
      </c>
    </row>
    <row r="10" spans="1:7" ht="30" customHeight="1" x14ac:dyDescent="0.2">
      <c r="A10" s="11">
        <v>9</v>
      </c>
      <c r="B10" s="2">
        <v>10</v>
      </c>
      <c r="C10" s="3" t="s">
        <v>11</v>
      </c>
      <c r="D10" s="4">
        <v>0.46982638888888884</v>
      </c>
      <c r="E10" s="13">
        <f t="shared" si="0"/>
        <v>5.3920626709038499</v>
      </c>
    </row>
    <row r="11" spans="1:7" ht="30" customHeight="1" x14ac:dyDescent="0.2">
      <c r="A11" s="11">
        <v>10</v>
      </c>
      <c r="B11" s="2">
        <v>7</v>
      </c>
      <c r="C11" s="3" t="s">
        <v>12</v>
      </c>
      <c r="D11" s="4">
        <v>0.48187499999999994</v>
      </c>
      <c r="E11" s="13">
        <f t="shared" si="0"/>
        <v>5.2572416774751396</v>
      </c>
    </row>
    <row r="12" spans="1:7" ht="30" customHeight="1" x14ac:dyDescent="0.2">
      <c r="A12" s="11">
        <v>11</v>
      </c>
      <c r="B12" s="2">
        <v>28</v>
      </c>
      <c r="C12" s="3" t="s">
        <v>13</v>
      </c>
      <c r="D12" s="4">
        <v>0.48355324074074069</v>
      </c>
      <c r="E12" s="13">
        <f t="shared" si="0"/>
        <v>5.2389956676799345</v>
      </c>
    </row>
    <row r="13" spans="1:7" ht="30" customHeight="1" x14ac:dyDescent="0.2">
      <c r="A13" s="11">
        <v>12</v>
      </c>
      <c r="B13" s="2">
        <v>31</v>
      </c>
      <c r="C13" s="3" t="s">
        <v>14</v>
      </c>
      <c r="D13" s="4">
        <v>0.4930902777777777</v>
      </c>
      <c r="E13" s="13">
        <f t="shared" si="0"/>
        <v>5.137666361523836</v>
      </c>
    </row>
    <row r="14" spans="1:7" ht="30" customHeight="1" x14ac:dyDescent="0.2">
      <c r="A14" s="11">
        <v>13</v>
      </c>
      <c r="B14" s="2">
        <v>17</v>
      </c>
      <c r="C14" s="3" t="s">
        <v>15</v>
      </c>
      <c r="D14" s="4">
        <v>0.49718749999999989</v>
      </c>
      <c r="E14" s="13">
        <f t="shared" si="0"/>
        <v>5.0953278860255606</v>
      </c>
    </row>
    <row r="15" spans="1:7" ht="30" customHeight="1" x14ac:dyDescent="0.2">
      <c r="A15" s="11">
        <v>14</v>
      </c>
      <c r="B15" s="2">
        <v>2</v>
      </c>
      <c r="C15" s="3" t="s">
        <v>16</v>
      </c>
      <c r="D15" s="4">
        <v>0.4987152777777778</v>
      </c>
      <c r="E15" s="13">
        <f t="shared" si="0"/>
        <v>5.0797187217155191</v>
      </c>
    </row>
    <row r="16" spans="1:7" ht="30" customHeight="1" x14ac:dyDescent="0.2">
      <c r="A16" s="11">
        <v>15</v>
      </c>
      <c r="B16" s="2">
        <v>15</v>
      </c>
      <c r="C16" s="3" t="s">
        <v>17</v>
      </c>
      <c r="D16" s="4">
        <v>0.50942129629629618</v>
      </c>
      <c r="E16" s="13">
        <f t="shared" si="0"/>
        <v>4.972963148089244</v>
      </c>
    </row>
    <row r="17" spans="1:5" ht="30" customHeight="1" x14ac:dyDescent="0.2">
      <c r="A17" s="11">
        <v>16</v>
      </c>
      <c r="B17" s="2">
        <v>22</v>
      </c>
      <c r="C17" s="3" t="s">
        <v>18</v>
      </c>
      <c r="D17" s="4">
        <v>0.51398148148148148</v>
      </c>
      <c r="E17" s="13">
        <f t="shared" si="0"/>
        <v>4.9288416501531254</v>
      </c>
    </row>
    <row r="18" spans="1:5" ht="30" customHeight="1" x14ac:dyDescent="0.2">
      <c r="A18" s="11">
        <v>17</v>
      </c>
      <c r="B18" s="2">
        <v>21</v>
      </c>
      <c r="C18" s="3" t="s">
        <v>19</v>
      </c>
      <c r="D18" s="4">
        <v>0.52306712962962953</v>
      </c>
      <c r="E18" s="13">
        <f t="shared" si="0"/>
        <v>4.843227933529529</v>
      </c>
    </row>
    <row r="19" spans="1:5" ht="30" customHeight="1" x14ac:dyDescent="0.2">
      <c r="A19" s="11">
        <v>18</v>
      </c>
      <c r="B19" s="2">
        <v>3</v>
      </c>
      <c r="C19" s="3" t="s">
        <v>20</v>
      </c>
      <c r="D19" s="4">
        <v>0.52936342592592578</v>
      </c>
      <c r="E19" s="13">
        <f t="shared" si="0"/>
        <v>4.7856221439972018</v>
      </c>
    </row>
    <row r="20" spans="1:5" ht="30" customHeight="1" x14ac:dyDescent="0.2">
      <c r="A20" s="11">
        <v>19</v>
      </c>
      <c r="B20" s="2">
        <v>40</v>
      </c>
      <c r="C20" s="3" t="s">
        <v>21</v>
      </c>
      <c r="D20" s="4">
        <v>0.53115740740740736</v>
      </c>
      <c r="E20" s="13">
        <f t="shared" si="0"/>
        <v>4.7694587291902728</v>
      </c>
    </row>
    <row r="21" spans="1:5" ht="30" customHeight="1" x14ac:dyDescent="0.2">
      <c r="A21" s="11">
        <v>20</v>
      </c>
      <c r="B21" s="2">
        <v>13</v>
      </c>
      <c r="C21" s="3" t="s">
        <v>22</v>
      </c>
      <c r="D21" s="4">
        <v>0.53358796296296296</v>
      </c>
      <c r="E21" s="13">
        <f t="shared" si="0"/>
        <v>4.7477332870591296</v>
      </c>
    </row>
    <row r="22" spans="1:5" ht="30" customHeight="1" x14ac:dyDescent="0.2">
      <c r="A22" s="11">
        <v>21</v>
      </c>
      <c r="B22" s="2">
        <v>1</v>
      </c>
      <c r="C22" s="3" t="s">
        <v>23</v>
      </c>
      <c r="D22" s="4">
        <v>0.53435185185185174</v>
      </c>
      <c r="E22" s="13">
        <f t="shared" si="0"/>
        <v>4.7409461098596433</v>
      </c>
    </row>
    <row r="23" spans="1:5" ht="30" customHeight="1" x14ac:dyDescent="0.2">
      <c r="A23" s="11">
        <v>22</v>
      </c>
      <c r="B23" s="2">
        <v>23</v>
      </c>
      <c r="C23" s="3" t="s">
        <v>24</v>
      </c>
      <c r="D23" s="4">
        <v>0.54230324074074066</v>
      </c>
      <c r="E23" s="13">
        <f t="shared" si="0"/>
        <v>4.6714331448084518</v>
      </c>
    </row>
    <row r="24" spans="1:5" ht="30" customHeight="1" x14ac:dyDescent="0.2">
      <c r="A24" s="11">
        <v>23</v>
      </c>
      <c r="B24" s="2">
        <v>20</v>
      </c>
      <c r="C24" s="3" t="s">
        <v>25</v>
      </c>
      <c r="D24" s="4">
        <v>0.54961805555555554</v>
      </c>
      <c r="E24" s="13">
        <f t="shared" si="0"/>
        <v>4.6092614820898348</v>
      </c>
    </row>
    <row r="25" spans="1:5" ht="30" customHeight="1" x14ac:dyDescent="0.2">
      <c r="A25" s="11">
        <v>24</v>
      </c>
      <c r="B25" s="2">
        <v>6</v>
      </c>
      <c r="C25" s="3" t="s">
        <v>26</v>
      </c>
      <c r="D25" s="4">
        <v>0.55555555555555547</v>
      </c>
      <c r="E25" s="13">
        <f t="shared" si="0"/>
        <v>4.5599999999999996</v>
      </c>
    </row>
    <row r="26" spans="1:5" ht="30" customHeight="1" x14ac:dyDescent="0.2">
      <c r="A26" s="11">
        <v>25</v>
      </c>
      <c r="B26" s="2">
        <v>32</v>
      </c>
      <c r="C26" s="3" t="s">
        <v>27</v>
      </c>
      <c r="D26" s="4">
        <v>0.5567939814814814</v>
      </c>
      <c r="E26" s="13">
        <f t="shared" si="0"/>
        <v>4.5498576090797602</v>
      </c>
    </row>
    <row r="27" spans="1:5" ht="30" customHeight="1" x14ac:dyDescent="0.2">
      <c r="A27" s="11">
        <v>26</v>
      </c>
      <c r="B27" s="2">
        <v>37</v>
      </c>
      <c r="C27" s="3" t="s">
        <v>28</v>
      </c>
      <c r="D27" s="4">
        <v>0.56239583333333332</v>
      </c>
      <c r="E27" s="13">
        <f t="shared" si="0"/>
        <v>4.5045378773847009</v>
      </c>
    </row>
    <row r="28" spans="1:5" ht="30" customHeight="1" x14ac:dyDescent="0.2">
      <c r="A28" s="11">
        <v>27</v>
      </c>
      <c r="B28" s="2">
        <v>26</v>
      </c>
      <c r="C28" s="3" t="s">
        <v>29</v>
      </c>
      <c r="D28" s="4">
        <v>0.56722222222222218</v>
      </c>
      <c r="E28" s="13">
        <f t="shared" si="0"/>
        <v>4.4662095984329087</v>
      </c>
    </row>
    <row r="29" spans="1:5" ht="30" customHeight="1" x14ac:dyDescent="0.2">
      <c r="A29" s="11">
        <v>28</v>
      </c>
      <c r="B29" s="2">
        <v>35</v>
      </c>
      <c r="C29" s="3" t="s">
        <v>30</v>
      </c>
      <c r="D29" s="4">
        <v>0.57891203703703698</v>
      </c>
      <c r="E29" s="13">
        <f t="shared" si="0"/>
        <v>4.3760246311327924</v>
      </c>
    </row>
    <row r="30" spans="1:5" ht="30" customHeight="1" x14ac:dyDescent="0.2">
      <c r="A30" s="11">
        <v>29</v>
      </c>
      <c r="B30" s="2">
        <v>25</v>
      </c>
      <c r="C30" s="3" t="s">
        <v>43</v>
      </c>
      <c r="D30" s="4">
        <v>0.58077546296296301</v>
      </c>
      <c r="E30" s="13">
        <f t="shared" si="0"/>
        <v>4.3619840969329795</v>
      </c>
    </row>
    <row r="31" spans="1:5" ht="30" customHeight="1" x14ac:dyDescent="0.2">
      <c r="A31" s="11">
        <v>30</v>
      </c>
      <c r="B31" s="2">
        <v>39</v>
      </c>
      <c r="C31" s="3" t="s">
        <v>31</v>
      </c>
      <c r="D31" s="4">
        <v>0.58151620370370372</v>
      </c>
      <c r="E31" s="13">
        <f t="shared" si="0"/>
        <v>4.3564277610811457</v>
      </c>
    </row>
    <row r="32" spans="1:5" ht="30" customHeight="1" x14ac:dyDescent="0.2">
      <c r="A32" s="11">
        <v>31</v>
      </c>
      <c r="B32" s="2">
        <v>34</v>
      </c>
      <c r="C32" s="3" t="s">
        <v>32</v>
      </c>
      <c r="D32" s="4">
        <v>0.58240740740740737</v>
      </c>
      <c r="E32" s="13">
        <f t="shared" si="0"/>
        <v>4.3497615262321139</v>
      </c>
    </row>
    <row r="33" spans="1:5" ht="30" customHeight="1" x14ac:dyDescent="0.2">
      <c r="A33" s="11">
        <v>32</v>
      </c>
      <c r="B33" s="2">
        <v>18</v>
      </c>
      <c r="C33" s="3" t="s">
        <v>33</v>
      </c>
      <c r="D33" s="4">
        <v>0.58427083333333318</v>
      </c>
      <c r="E33" s="13">
        <f t="shared" si="0"/>
        <v>4.335888750222856</v>
      </c>
    </row>
    <row r="34" spans="1:5" ht="30" customHeight="1" x14ac:dyDescent="0.2">
      <c r="A34" s="11">
        <v>33</v>
      </c>
      <c r="B34" s="2">
        <v>16</v>
      </c>
      <c r="C34" s="3" t="s">
        <v>34</v>
      </c>
      <c r="D34" s="4">
        <v>0.58516203703703695</v>
      </c>
      <c r="E34" s="13">
        <f t="shared" si="0"/>
        <v>4.329285177419993</v>
      </c>
    </row>
    <row r="35" spans="1:5" ht="30" customHeight="1" x14ac:dyDescent="0.2">
      <c r="A35" s="11">
        <v>34</v>
      </c>
      <c r="B35" s="2">
        <v>38</v>
      </c>
      <c r="C35" s="3" t="s">
        <v>35</v>
      </c>
      <c r="D35" s="4">
        <v>0.58901620370370367</v>
      </c>
      <c r="E35" s="13">
        <f t="shared" si="0"/>
        <v>4.3009569472008806</v>
      </c>
    </row>
    <row r="36" spans="1:5" ht="30" customHeight="1" x14ac:dyDescent="0.2">
      <c r="A36" s="11">
        <v>35</v>
      </c>
      <c r="B36" s="2">
        <v>14</v>
      </c>
      <c r="C36" s="3" t="s">
        <v>36</v>
      </c>
      <c r="D36" s="4">
        <v>0.59253472222222214</v>
      </c>
      <c r="E36" s="13">
        <f t="shared" si="0"/>
        <v>4.2754175212423089</v>
      </c>
    </row>
    <row r="37" spans="1:5" ht="30" customHeight="1" x14ac:dyDescent="0.2">
      <c r="A37" s="11">
        <v>36</v>
      </c>
      <c r="B37" s="2">
        <v>29</v>
      </c>
      <c r="C37" s="3" t="s">
        <v>37</v>
      </c>
      <c r="D37" s="4">
        <v>0.59356481481481482</v>
      </c>
      <c r="E37" s="13">
        <f t="shared" si="0"/>
        <v>4.267997816082989</v>
      </c>
    </row>
    <row r="38" spans="1:5" ht="30" customHeight="1" x14ac:dyDescent="0.2">
      <c r="A38" s="11">
        <v>37</v>
      </c>
      <c r="B38" s="2">
        <v>12</v>
      </c>
      <c r="C38" s="3" t="s">
        <v>38</v>
      </c>
      <c r="D38" s="4">
        <v>0.60108796296296285</v>
      </c>
      <c r="E38" s="13">
        <f t="shared" si="0"/>
        <v>4.2145800439018757</v>
      </c>
    </row>
    <row r="39" spans="1:5" ht="30" customHeight="1" x14ac:dyDescent="0.2">
      <c r="A39" s="11">
        <v>38</v>
      </c>
      <c r="B39" s="2">
        <v>33</v>
      </c>
      <c r="C39" s="3" t="s">
        <v>39</v>
      </c>
      <c r="D39" s="4">
        <v>0.60538194444444438</v>
      </c>
      <c r="E39" s="13">
        <f t="shared" si="0"/>
        <v>4.1846859764840838</v>
      </c>
    </row>
    <row r="40" spans="1:5" ht="30" customHeight="1" x14ac:dyDescent="0.2">
      <c r="A40" s="11">
        <v>39</v>
      </c>
      <c r="B40" s="2">
        <v>8</v>
      </c>
      <c r="C40" s="3" t="s">
        <v>40</v>
      </c>
      <c r="D40" s="4">
        <v>0.60982638888888874</v>
      </c>
      <c r="E40" s="13">
        <f t="shared" si="0"/>
        <v>4.1541877811307861</v>
      </c>
    </row>
    <row r="41" spans="1:5" ht="30" customHeight="1" x14ac:dyDescent="0.2">
      <c r="A41" s="11">
        <v>40</v>
      </c>
      <c r="B41" s="2">
        <v>41</v>
      </c>
      <c r="C41" s="5" t="s">
        <v>41</v>
      </c>
      <c r="D41" s="4">
        <v>0.60982638888888874</v>
      </c>
      <c r="E41" s="13">
        <f t="shared" si="0"/>
        <v>4.1541877811307861</v>
      </c>
    </row>
    <row r="42" spans="1:5" ht="30" customHeight="1" thickBot="1" x14ac:dyDescent="0.25">
      <c r="A42" s="12">
        <v>41</v>
      </c>
      <c r="B42" s="6">
        <v>11</v>
      </c>
      <c r="C42" s="7" t="s">
        <v>42</v>
      </c>
      <c r="D42" s="8">
        <v>0.61289351851851848</v>
      </c>
      <c r="E42" s="14">
        <f t="shared" si="0"/>
        <v>4.133398798957586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&amp;C&amp;"Arial,Fett"&amp;16Harzer Hexentrail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N13" sqref="N13"/>
    </sheetView>
  </sheetViews>
  <sheetFormatPr baseColWidth="10" defaultRowHeight="15.75" x14ac:dyDescent="0.25"/>
  <cols>
    <col min="1" max="1" width="7.5703125" style="9" customWidth="1"/>
    <col min="2" max="2" width="7.5703125" customWidth="1"/>
    <col min="3" max="3" width="35.5703125" customWidth="1"/>
    <col min="4" max="8" width="17.28515625" customWidth="1"/>
    <col min="9" max="9" width="17.28515625" style="10" customWidth="1"/>
  </cols>
  <sheetData>
    <row r="1" spans="1:11" ht="23.25" x14ac:dyDescent="0.2">
      <c r="A1" s="21" t="s">
        <v>53</v>
      </c>
    </row>
    <row r="2" spans="1:11" x14ac:dyDescent="0.2">
      <c r="A2" s="20" t="s">
        <v>55</v>
      </c>
      <c r="C2" s="34">
        <v>0.2308564814814815</v>
      </c>
    </row>
    <row r="3" spans="1:11" ht="16.5" thickBot="1" x14ac:dyDescent="0.3"/>
    <row r="4" spans="1:11" s="27" customFormat="1" ht="35.25" customHeight="1" x14ac:dyDescent="0.2">
      <c r="A4" s="22" t="s">
        <v>0</v>
      </c>
      <c r="B4" s="23" t="s">
        <v>44</v>
      </c>
      <c r="C4" s="24" t="s">
        <v>1</v>
      </c>
      <c r="D4" s="25" t="s">
        <v>48</v>
      </c>
      <c r="E4" s="25" t="s">
        <v>49</v>
      </c>
      <c r="F4" s="25" t="s">
        <v>50</v>
      </c>
      <c r="G4" s="25" t="s">
        <v>51</v>
      </c>
      <c r="H4" s="25" t="s">
        <v>52</v>
      </c>
      <c r="I4" s="26" t="s">
        <v>54</v>
      </c>
    </row>
    <row r="5" spans="1:11" ht="30" customHeight="1" x14ac:dyDescent="0.2">
      <c r="A5" s="11">
        <v>1</v>
      </c>
      <c r="B5" s="31">
        <v>24</v>
      </c>
      <c r="C5" s="3" t="s">
        <v>3</v>
      </c>
      <c r="D5" s="28">
        <f>'Ankunftszeit CP und Ziel'!D5-Laufzeit!$C$2</f>
        <v>8.7893518518518537E-2</v>
      </c>
      <c r="E5" s="28">
        <f>'Ankunftszeit CP und Ziel'!E5-Laufzeit!$C$2</f>
        <v>0.12504629629629624</v>
      </c>
      <c r="F5" s="28">
        <f>'Ankunftszeit CP und Ziel'!F5-Laufzeit!$C$2</f>
        <v>0.1897453703703704</v>
      </c>
      <c r="G5" s="28">
        <f>'Ankunftszeit CP und Ziel'!G5-Laufzeit!$C$2</f>
        <v>0.25793981481481487</v>
      </c>
      <c r="H5" s="28">
        <f>'Ankunftszeit CP und Ziel'!H5-Laufzeit!$C$2</f>
        <v>0.31497685185185176</v>
      </c>
      <c r="I5" s="4">
        <v>0.35907407407407399</v>
      </c>
    </row>
    <row r="6" spans="1:11" ht="30" customHeight="1" x14ac:dyDescent="0.2">
      <c r="A6" s="11">
        <v>2</v>
      </c>
      <c r="B6" s="31">
        <v>30</v>
      </c>
      <c r="C6" s="3" t="s">
        <v>4</v>
      </c>
      <c r="D6" s="28">
        <f>'Ankunftszeit CP und Ziel'!D6-Laufzeit!$C$2</f>
        <v>8.6504629629629654E-2</v>
      </c>
      <c r="E6" s="28">
        <f>'Ankunftszeit CP und Ziel'!E6-Laufzeit!$C$2</f>
        <v>0.12504629629629624</v>
      </c>
      <c r="F6" s="28">
        <f>'Ankunftszeit CP und Ziel'!F6-Laufzeit!$C$2</f>
        <v>0.18978009259259257</v>
      </c>
      <c r="G6" s="28">
        <f>'Ankunftszeit CP und Ziel'!G6-Laufzeit!$C$2</f>
        <v>0.25782407407407404</v>
      </c>
      <c r="H6" s="28">
        <f>'Ankunftszeit CP und Ziel'!H6-Laufzeit!$C$2</f>
        <v>0.31219907407407399</v>
      </c>
      <c r="I6" s="4">
        <v>0.36627314814814815</v>
      </c>
    </row>
    <row r="7" spans="1:11" ht="30" customHeight="1" x14ac:dyDescent="0.2">
      <c r="A7" s="11">
        <v>3</v>
      </c>
      <c r="B7" s="31">
        <v>19</v>
      </c>
      <c r="C7" s="3" t="s">
        <v>5</v>
      </c>
      <c r="D7" s="28">
        <f>'Ankunftszeit CP und Ziel'!D7-Laufzeit!$C$2</f>
        <v>9.4837962962962957E-2</v>
      </c>
      <c r="E7" s="28">
        <f>'Ankunftszeit CP und Ziel'!E7-Laufzeit!$C$2</f>
        <v>0.13673611111111114</v>
      </c>
      <c r="F7" s="28">
        <f>'Ankunftszeit CP und Ziel'!F7-Laufzeit!$C$2</f>
        <v>0.19900462962962959</v>
      </c>
      <c r="G7" s="28">
        <f>'Ankunftszeit CP und Ziel'!G7-Laufzeit!$C$2</f>
        <v>0.27273148148148141</v>
      </c>
      <c r="H7" s="28">
        <f>'Ankunftszeit CP und Ziel'!H7-Laufzeit!$C$2</f>
        <v>0.32886574074074071</v>
      </c>
      <c r="I7" s="4">
        <v>0.39148148148148143</v>
      </c>
      <c r="K7" s="19"/>
    </row>
    <row r="8" spans="1:11" ht="30" customHeight="1" x14ac:dyDescent="0.2">
      <c r="A8" s="11">
        <v>4</v>
      </c>
      <c r="B8" s="31">
        <v>5</v>
      </c>
      <c r="C8" s="3" t="s">
        <v>6</v>
      </c>
      <c r="D8" s="28">
        <f>'Ankunftszeit CP und Ziel'!D8-Laufzeit!$C$2</f>
        <v>9.6921296296296283E-2</v>
      </c>
      <c r="E8" s="28">
        <f>'Ankunftszeit CP und Ziel'!E8-Laufzeit!$C$2</f>
        <v>0.14796296296296294</v>
      </c>
      <c r="F8" s="28">
        <f>'Ankunftszeit CP und Ziel'!F8-Laufzeit!$C$2</f>
        <v>0.22070601851851854</v>
      </c>
      <c r="G8" s="28">
        <f>'Ankunftszeit CP und Ziel'!G8-Laufzeit!$C$2</f>
        <v>0.30067129629629619</v>
      </c>
      <c r="H8" s="28">
        <f>'Ankunftszeit CP und Ziel'!H8-Laufzeit!$C$2</f>
        <v>0.35525462962962961</v>
      </c>
      <c r="I8" s="4">
        <v>0.41752314814814817</v>
      </c>
    </row>
    <row r="9" spans="1:11" ht="30" customHeight="1" x14ac:dyDescent="0.2">
      <c r="A9" s="11">
        <v>5</v>
      </c>
      <c r="B9" s="31">
        <v>9</v>
      </c>
      <c r="C9" s="3" t="s">
        <v>7</v>
      </c>
      <c r="D9" s="28">
        <f>'Ankunftszeit CP und Ziel'!D9-Laufzeit!$C$2</f>
        <v>0.10317129629629632</v>
      </c>
      <c r="E9" s="28">
        <f>'Ankunftszeit CP und Ziel'!E9-Laufzeit!$C$2</f>
        <v>0.15537037037037035</v>
      </c>
      <c r="F9" s="28">
        <f>'Ankunftszeit CP und Ziel'!F9-Laufzeit!$C$2</f>
        <v>0.22363425925925925</v>
      </c>
      <c r="G9" s="28">
        <f>'Ankunftszeit CP und Ziel'!G9-Laufzeit!$C$2</f>
        <v>0.3027777777777777</v>
      </c>
      <c r="H9" s="28">
        <f>'Ankunftszeit CP und Ziel'!H9-Laufzeit!$C$2</f>
        <v>0.36775462962962957</v>
      </c>
      <c r="I9" s="4">
        <v>0.42371527777777773</v>
      </c>
    </row>
    <row r="10" spans="1:11" ht="30" customHeight="1" x14ac:dyDescent="0.2">
      <c r="A10" s="11">
        <v>6</v>
      </c>
      <c r="B10" s="31">
        <v>4</v>
      </c>
      <c r="C10" s="3" t="s">
        <v>8</v>
      </c>
      <c r="D10" s="28">
        <f>'Ankunftszeit CP und Ziel'!D10-Laufzeit!$C$2</f>
        <v>9.9699074074074051E-2</v>
      </c>
      <c r="E10" s="28">
        <f>'Ankunftszeit CP und Ziel'!E10-Laufzeit!$C$2</f>
        <v>0.15456018518518519</v>
      </c>
      <c r="F10" s="28">
        <f>'Ankunftszeit CP und Ziel'!F10-Laufzeit!$C$2</f>
        <v>0.22890046296296293</v>
      </c>
      <c r="G10" s="28">
        <f>'Ankunftszeit CP und Ziel'!G10-Laufzeit!$C$2</f>
        <v>0.31199074074074074</v>
      </c>
      <c r="H10" s="28">
        <f>'Ankunftszeit CP und Ziel'!H10-Laufzeit!$C$2</f>
        <v>0.37261574074074066</v>
      </c>
      <c r="I10" s="4">
        <v>0.43054398148148143</v>
      </c>
    </row>
    <row r="11" spans="1:11" ht="30" customHeight="1" x14ac:dyDescent="0.2">
      <c r="A11" s="11">
        <v>7</v>
      </c>
      <c r="B11" s="31">
        <v>27</v>
      </c>
      <c r="C11" s="3" t="s">
        <v>9</v>
      </c>
      <c r="D11" s="28">
        <f>'Ankunftszeit CP und Ziel'!D11-Laufzeit!$C$2</f>
        <v>9.9699074074074051E-2</v>
      </c>
      <c r="E11" s="28">
        <f>'Ankunftszeit CP und Ziel'!E11-Laufzeit!$C$2</f>
        <v>0.15560185185185185</v>
      </c>
      <c r="F11" s="28">
        <f>'Ankunftszeit CP und Ziel'!F11-Laufzeit!$C$2</f>
        <v>0.23396990740740739</v>
      </c>
      <c r="G11" s="28">
        <f>'Ankunftszeit CP und Ziel'!G11-Laufzeit!$C$2</f>
        <v>0.31798611111111108</v>
      </c>
      <c r="H11" s="28">
        <f>'Ankunftszeit CP und Ziel'!H11-Laufzeit!$C$2</f>
        <v>0.37747685185185176</v>
      </c>
      <c r="I11" s="4">
        <v>0.43418981481481478</v>
      </c>
    </row>
    <row r="12" spans="1:11" ht="30" customHeight="1" x14ac:dyDescent="0.2">
      <c r="A12" s="11">
        <v>8</v>
      </c>
      <c r="B12" s="31">
        <v>36</v>
      </c>
      <c r="C12" s="3" t="s">
        <v>10</v>
      </c>
      <c r="D12" s="28">
        <f>'Ankunftszeit CP und Ziel'!D12-Laufzeit!$C$2</f>
        <v>0.11011574074074074</v>
      </c>
      <c r="E12" s="28">
        <f>'Ankunftszeit CP und Ziel'!E12-Laufzeit!$C$2</f>
        <v>0.16266203703703705</v>
      </c>
      <c r="F12" s="28">
        <f>'Ankunftszeit CP und Ziel'!F12-Laufzeit!$C$2</f>
        <v>0.23650462962962962</v>
      </c>
      <c r="G12" s="28">
        <f>'Ankunftszeit CP und Ziel'!G12-Laufzeit!$C$2</f>
        <v>0.32234953703703695</v>
      </c>
      <c r="H12" s="28">
        <f>'Ankunftszeit CP und Ziel'!H12-Laufzeit!$C$2</f>
        <v>0.38233796296296296</v>
      </c>
      <c r="I12" s="4">
        <v>0.43864583333333329</v>
      </c>
    </row>
    <row r="13" spans="1:11" ht="30" customHeight="1" x14ac:dyDescent="0.2">
      <c r="A13" s="11">
        <v>9</v>
      </c>
      <c r="B13" s="31">
        <v>10</v>
      </c>
      <c r="C13" s="3" t="s">
        <v>11</v>
      </c>
      <c r="D13" s="28">
        <f>'Ankunftszeit CP und Ziel'!D13-Laufzeit!$C$2</f>
        <v>0.1128935185185185</v>
      </c>
      <c r="E13" s="28">
        <f>'Ankunftszeit CP und Ziel'!E13-Laufzeit!$C$2</f>
        <v>0.16671296296296292</v>
      </c>
      <c r="F13" s="28">
        <f>'Ankunftszeit CP und Ziel'!F13-Laufzeit!$C$2</f>
        <v>0.25166666666666671</v>
      </c>
      <c r="G13" s="28">
        <f>'Ankunftszeit CP und Ziel'!G13-Laufzeit!$C$2</f>
        <v>0.34458333333333335</v>
      </c>
      <c r="H13" s="28">
        <f>'Ankunftszeit CP und Ziel'!H13-Laufzeit!$C$2</f>
        <v>0.40525462962962966</v>
      </c>
      <c r="I13" s="4">
        <v>0.46982638888888884</v>
      </c>
    </row>
    <row r="14" spans="1:11" ht="30" customHeight="1" x14ac:dyDescent="0.2">
      <c r="A14" s="11">
        <v>10</v>
      </c>
      <c r="B14" s="31">
        <v>7</v>
      </c>
      <c r="C14" s="3" t="s">
        <v>12</v>
      </c>
      <c r="D14" s="28">
        <f>'Ankunftszeit CP und Ziel'!D14-Laufzeit!$C$2</f>
        <v>0.10803240740740735</v>
      </c>
      <c r="E14" s="28">
        <f>'Ankunftszeit CP und Ziel'!E14-Laufzeit!$C$2</f>
        <v>0.16150462962962961</v>
      </c>
      <c r="F14" s="28">
        <f>'Ankunftszeit CP und Ziel'!F14-Laufzeit!$C$2</f>
        <v>0.24784722222222219</v>
      </c>
      <c r="G14" s="28">
        <f>'Ankunftszeit CP und Ziel'!G14-Laufzeit!$C$2</f>
        <v>0.34431712962962957</v>
      </c>
      <c r="H14" s="28">
        <f>'Ankunftszeit CP und Ziel'!H14-Laufzeit!$C$2</f>
        <v>0.40942129629629631</v>
      </c>
      <c r="I14" s="4">
        <v>0.481875</v>
      </c>
    </row>
    <row r="15" spans="1:11" ht="30" customHeight="1" x14ac:dyDescent="0.2">
      <c r="A15" s="11">
        <v>11</v>
      </c>
      <c r="B15" s="31">
        <v>28</v>
      </c>
      <c r="C15" s="3" t="s">
        <v>13</v>
      </c>
      <c r="D15" s="28">
        <f>'Ankunftszeit CP und Ziel'!D15-Laufzeit!$C$2</f>
        <v>0.11081018518518512</v>
      </c>
      <c r="E15" s="28">
        <f>'Ankunftszeit CP und Ziel'!E15-Laufzeit!$C$2</f>
        <v>0.17574074074074073</v>
      </c>
      <c r="F15" s="28">
        <f>'Ankunftszeit CP und Ziel'!F15-Laufzeit!$C$2</f>
        <v>0.26048611111111108</v>
      </c>
      <c r="G15" s="28">
        <f>'Ankunftszeit CP und Ziel'!G15-Laufzeit!$C$2</f>
        <v>0.34611111111111104</v>
      </c>
      <c r="H15" s="28">
        <f>'Ankunftszeit CP und Ziel'!H15-Laufzeit!$C$2</f>
        <v>0.41775462962962961</v>
      </c>
      <c r="I15" s="4">
        <v>0.48355324074074069</v>
      </c>
    </row>
    <row r="16" spans="1:11" ht="30" customHeight="1" x14ac:dyDescent="0.2">
      <c r="A16" s="11">
        <v>12</v>
      </c>
      <c r="B16" s="31">
        <v>31</v>
      </c>
      <c r="C16" s="3" t="s">
        <v>14</v>
      </c>
      <c r="D16" s="28">
        <f>'Ankunftszeit CP und Ziel'!D16-Laufzeit!$C$2</f>
        <v>0.12053240740740742</v>
      </c>
      <c r="E16" s="28">
        <f>'Ankunftszeit CP und Ziel'!E16-Laufzeit!$C$2</f>
        <v>0.17932870370370371</v>
      </c>
      <c r="F16" s="28">
        <f>'Ankunftszeit CP und Ziel'!F16-Laufzeit!$C$2</f>
        <v>0.26991898148148141</v>
      </c>
      <c r="G16" s="28">
        <f>'Ankunftszeit CP und Ziel'!G16-Laufzeit!$C$2</f>
        <v>0.35681712962962953</v>
      </c>
      <c r="H16" s="28">
        <f>'Ankunftszeit CP und Ziel'!H16-Laufzeit!$C$2</f>
        <v>0.4274768518518518</v>
      </c>
      <c r="I16" s="4">
        <v>0.4930902777777777</v>
      </c>
    </row>
    <row r="17" spans="1:9" ht="30" customHeight="1" x14ac:dyDescent="0.2">
      <c r="A17" s="11">
        <v>13</v>
      </c>
      <c r="B17" s="31">
        <v>17</v>
      </c>
      <c r="C17" s="3" t="s">
        <v>15</v>
      </c>
      <c r="D17" s="28">
        <f>'Ankunftszeit CP und Ziel'!D17-Laufzeit!$C$2</f>
        <v>0.11636574074074077</v>
      </c>
      <c r="E17" s="28">
        <f>'Ankunftszeit CP und Ziel'!E17-Laufzeit!$C$2</f>
        <v>0.17388888888888884</v>
      </c>
      <c r="F17" s="28">
        <f>'Ankunftszeit CP und Ziel'!F17-Laufzeit!$C$2</f>
        <v>0.26310185185185186</v>
      </c>
      <c r="G17" s="28">
        <f>'Ankunftszeit CP und Ziel'!G17-Laufzeit!$C$2</f>
        <v>0.35616898148148146</v>
      </c>
      <c r="H17" s="28">
        <f>'Ankunftszeit CP und Ziel'!H17-Laufzeit!$C$2</f>
        <v>0.42817129629629624</v>
      </c>
      <c r="I17" s="4">
        <v>0.49718749999999989</v>
      </c>
    </row>
    <row r="18" spans="1:9" ht="30" customHeight="1" x14ac:dyDescent="0.2">
      <c r="A18" s="11">
        <v>14</v>
      </c>
      <c r="B18" s="31">
        <v>2</v>
      </c>
      <c r="C18" s="3" t="s">
        <v>16</v>
      </c>
      <c r="D18" s="28">
        <f>'Ankunftszeit CP und Ziel'!D18-Laufzeit!$C$2</f>
        <v>0.11219907407407401</v>
      </c>
      <c r="E18" s="28">
        <f>'Ankunftszeit CP und Ziel'!E18-Laufzeit!$C$2</f>
        <v>0.17805555555555549</v>
      </c>
      <c r="F18" s="28">
        <f>'Ankunftszeit CP und Ziel'!F18-Laufzeit!$C$2</f>
        <v>0.26815972222222229</v>
      </c>
      <c r="G18" s="28">
        <f>'Ankunftszeit CP und Ziel'!G18-Laufzeit!$C$2</f>
        <v>0.35805555555555546</v>
      </c>
      <c r="H18" s="28">
        <f>'Ankunftszeit CP und Ziel'!H18-Laufzeit!$C$2</f>
        <v>0.43025462962962957</v>
      </c>
      <c r="I18" s="4">
        <v>0.4987152777777778</v>
      </c>
    </row>
    <row r="19" spans="1:9" ht="30" customHeight="1" x14ac:dyDescent="0.2">
      <c r="A19" s="11">
        <v>15</v>
      </c>
      <c r="B19" s="31">
        <v>15</v>
      </c>
      <c r="C19" s="3" t="s">
        <v>17</v>
      </c>
      <c r="D19" s="28">
        <f>'Ankunftszeit CP und Ziel'!D19-Laufzeit!$C$2</f>
        <v>0.11497685185185189</v>
      </c>
      <c r="E19" s="28">
        <f>'Ankunftszeit CP und Ziel'!E19-Laufzeit!$C$2</f>
        <v>0.18025462962962965</v>
      </c>
      <c r="F19" s="28">
        <f>'Ankunftszeit CP und Ziel'!F19-Laufzeit!$C$2</f>
        <v>0.27726851851851853</v>
      </c>
      <c r="G19" s="28">
        <f>'Ankunftszeit CP und Ziel'!G19-Laufzeit!$C$2</f>
        <v>0.37460648148148146</v>
      </c>
      <c r="H19" s="28">
        <f>'Ankunftszeit CP und Ziel'!H19-Laufzeit!$C$2</f>
        <v>0.44206018518518508</v>
      </c>
      <c r="I19" s="4">
        <v>0.50942129629629618</v>
      </c>
    </row>
    <row r="20" spans="1:9" ht="30" customHeight="1" x14ac:dyDescent="0.2">
      <c r="A20" s="11">
        <v>16</v>
      </c>
      <c r="B20" s="31">
        <v>22</v>
      </c>
      <c r="C20" s="3" t="s">
        <v>18</v>
      </c>
      <c r="D20" s="28">
        <f>'Ankunftszeit CP und Ziel'!D20-Laufzeit!$C$2</f>
        <v>0.11775462962962965</v>
      </c>
      <c r="E20" s="28">
        <f>'Ankunftszeit CP und Ziel'!E20-Laufzeit!$C$2</f>
        <v>0.18442129629629631</v>
      </c>
      <c r="F20" s="28">
        <f>'Ankunftszeit CP und Ziel'!F20-Laufzeit!$C$2</f>
        <v>0.28040509259259261</v>
      </c>
      <c r="G20" s="28">
        <f>'Ankunftszeit CP und Ziel'!G20-Laufzeit!$C$2</f>
        <v>0.38003472222222212</v>
      </c>
      <c r="H20" s="28">
        <f>'Ankunftszeit CP und Ziel'!H20-Laufzeit!$C$2</f>
        <v>0.44067129629629631</v>
      </c>
      <c r="I20" s="4">
        <v>0.51398148148148148</v>
      </c>
    </row>
    <row r="21" spans="1:9" ht="30" customHeight="1" x14ac:dyDescent="0.2">
      <c r="A21" s="11">
        <v>17</v>
      </c>
      <c r="B21" s="31">
        <v>21</v>
      </c>
      <c r="C21" s="3" t="s">
        <v>19</v>
      </c>
      <c r="D21" s="28">
        <f>'Ankunftszeit CP und Ziel'!D21-Laufzeit!$C$2</f>
        <v>0.11011574074074074</v>
      </c>
      <c r="E21" s="28">
        <f>'Ankunftszeit CP und Ziel'!E21-Laufzeit!$C$2</f>
        <v>0.1753935185185185</v>
      </c>
      <c r="F21" s="28">
        <f>'Ankunftszeit CP und Ziel'!F21-Laufzeit!$C$2</f>
        <v>0.27381944444444439</v>
      </c>
      <c r="G21" s="28">
        <f>'Ankunftszeit CP und Ziel'!G21-Laufzeit!$C$2</f>
        <v>0.37215277777777767</v>
      </c>
      <c r="H21" s="28">
        <f>'Ankunftszeit CP und Ziel'!H21-Laufzeit!$C$2</f>
        <v>0.45247685185185171</v>
      </c>
      <c r="I21" s="4">
        <v>0.52306712962962953</v>
      </c>
    </row>
    <row r="22" spans="1:9" ht="30" customHeight="1" x14ac:dyDescent="0.2">
      <c r="A22" s="11">
        <v>18</v>
      </c>
      <c r="B22" s="31">
        <v>3</v>
      </c>
      <c r="C22" s="3" t="s">
        <v>20</v>
      </c>
      <c r="D22" s="28">
        <f>'Ankunftszeit CP und Ziel'!D22-Laufzeit!$C$2</f>
        <v>0.12400462962962963</v>
      </c>
      <c r="E22" s="28">
        <f>'Ankunftszeit CP und Ziel'!E22-Laufzeit!$C$2</f>
        <v>0.19194444444444445</v>
      </c>
      <c r="F22" s="28">
        <f>'Ankunftszeit CP und Ziel'!F22-Laufzeit!$C$2</f>
        <v>0.28315972222222219</v>
      </c>
      <c r="G22" s="28">
        <f>'Ankunftszeit CP und Ziel'!G22-Laufzeit!$C$2</f>
        <v>0.37962962962962965</v>
      </c>
      <c r="H22" s="28">
        <f>'Ankunftszeit CP und Ziel'!H22-Laufzeit!$C$2</f>
        <v>0.45247685185185171</v>
      </c>
      <c r="I22" s="4">
        <v>0.52936342592592578</v>
      </c>
    </row>
    <row r="23" spans="1:9" ht="30" customHeight="1" x14ac:dyDescent="0.2">
      <c r="A23" s="11">
        <v>19</v>
      </c>
      <c r="B23" s="31">
        <v>40</v>
      </c>
      <c r="C23" s="3" t="s">
        <v>21</v>
      </c>
      <c r="D23" s="28">
        <f>'Ankunftszeit CP und Ziel'!D23-Laufzeit!$C$2</f>
        <v>0.13164351851851849</v>
      </c>
      <c r="E23" s="28">
        <f>'Ankunftszeit CP und Ziel'!E23-Laufzeit!$C$2</f>
        <v>0.19067129629629628</v>
      </c>
      <c r="F23" s="28">
        <f>'Ankunftszeit CP und Ziel'!F23-Laufzeit!$C$2</f>
        <v>0.29622685185185182</v>
      </c>
      <c r="G23" s="28">
        <f>'Ankunftszeit CP und Ziel'!G23-Laufzeit!$C$2</f>
        <v>0.39798611111111104</v>
      </c>
      <c r="H23" s="28">
        <f>'Ankunftszeit CP und Ziel'!H23-Laufzeit!$C$2</f>
        <v>0.46567129629629622</v>
      </c>
      <c r="I23" s="4">
        <v>0.53115740740740736</v>
      </c>
    </row>
    <row r="24" spans="1:9" ht="30" customHeight="1" x14ac:dyDescent="0.2">
      <c r="A24" s="11">
        <v>20</v>
      </c>
      <c r="B24" s="31">
        <v>13</v>
      </c>
      <c r="C24" s="3" t="s">
        <v>22</v>
      </c>
      <c r="D24" s="28">
        <f>'Ankunftszeit CP und Ziel'!D24-Laufzeit!$C$2</f>
        <v>0.12539351851851852</v>
      </c>
      <c r="E24" s="28">
        <f>'Ankunftszeit CP und Ziel'!E24-Laufzeit!$C$2</f>
        <v>0.19287037037037033</v>
      </c>
      <c r="F24" s="28">
        <f>'Ankunftszeit CP und Ziel'!F24-Laufzeit!$C$2</f>
        <v>0.28997685185185185</v>
      </c>
      <c r="G24" s="28">
        <f>'Ankunftszeit CP und Ziel'!G24-Laufzeit!$C$2</f>
        <v>0.38412037037037028</v>
      </c>
      <c r="H24" s="28">
        <f>'Ankunftszeit CP und Ziel'!H24-Laufzeit!$C$2</f>
        <v>0.46428240740740734</v>
      </c>
      <c r="I24" s="4">
        <v>0.53358796296296296</v>
      </c>
    </row>
    <row r="25" spans="1:9" ht="30" customHeight="1" x14ac:dyDescent="0.2">
      <c r="A25" s="11">
        <v>21</v>
      </c>
      <c r="B25" s="31">
        <v>1</v>
      </c>
      <c r="C25" s="3" t="s">
        <v>23</v>
      </c>
      <c r="D25" s="28">
        <f>'Ankunftszeit CP und Ziel'!D25-Laufzeit!$C$2</f>
        <v>0.11567129629629627</v>
      </c>
      <c r="E25" s="28">
        <f>'Ankunftszeit CP und Ziel'!E25-Laufzeit!$C$2</f>
        <v>0.17817129629629627</v>
      </c>
      <c r="F25" s="28">
        <f>'Ankunftszeit CP und Ziel'!F25-Laufzeit!$C$2</f>
        <v>0.27153935185185174</v>
      </c>
      <c r="G25" s="28">
        <f>'Ankunftszeit CP und Ziel'!G25-Laufzeit!$C$2</f>
        <v>0.37472222222222218</v>
      </c>
      <c r="H25" s="28">
        <f>'Ankunftszeit CP und Ziel'!H25-Laufzeit!$C$2</f>
        <v>0.45942129629629624</v>
      </c>
      <c r="I25" s="4">
        <v>0.53435185185185174</v>
      </c>
    </row>
    <row r="26" spans="1:9" ht="30" customHeight="1" x14ac:dyDescent="0.2">
      <c r="A26" s="11">
        <v>22</v>
      </c>
      <c r="B26" s="31">
        <v>23</v>
      </c>
      <c r="C26" s="3" t="s">
        <v>24</v>
      </c>
      <c r="D26" s="28">
        <f>'Ankunftszeit CP und Ziel'!D26-Laufzeit!$C$2</f>
        <v>0.1267824074074074</v>
      </c>
      <c r="E26" s="28">
        <f>'Ankunftszeit CP und Ziel'!E26-Laufzeit!$C$2</f>
        <v>0.19703703703703698</v>
      </c>
      <c r="F26" s="28">
        <f>'Ankunftszeit CP und Ziel'!F26-Laufzeit!$C$2</f>
        <v>0.29020833333333329</v>
      </c>
      <c r="G26" s="28">
        <f>'Ankunftszeit CP und Ziel'!G26-Laufzeit!$C$2</f>
        <v>0.39722222222222214</v>
      </c>
      <c r="H26" s="28">
        <f>'Ankunftszeit CP und Ziel'!H26-Laufzeit!$C$2</f>
        <v>0.47539351851851841</v>
      </c>
      <c r="I26" s="4">
        <v>0.54230324074074066</v>
      </c>
    </row>
    <row r="27" spans="1:9" ht="30" customHeight="1" x14ac:dyDescent="0.2">
      <c r="A27" s="11">
        <v>23</v>
      </c>
      <c r="B27" s="31">
        <v>20</v>
      </c>
      <c r="C27" s="3" t="s">
        <v>25</v>
      </c>
      <c r="D27" s="28">
        <f>'Ankunftszeit CP und Ziel'!D27-Laufzeit!$C$2</f>
        <v>0.11844907407407404</v>
      </c>
      <c r="E27" s="28">
        <f>'Ankunftszeit CP und Ziel'!E27-Laufzeit!$C$2</f>
        <v>0.18685185185185185</v>
      </c>
      <c r="F27" s="28">
        <f>'Ankunftszeit CP und Ziel'!F27-Laufzeit!$C$2</f>
        <v>0.28093749999999995</v>
      </c>
      <c r="G27" s="28">
        <f>'Ankunftszeit CP und Ziel'!G27-Laufzeit!$C$2</f>
        <v>0.39981481481481473</v>
      </c>
      <c r="H27" s="28">
        <f>'Ankunftszeit CP und Ziel'!H27-Laufzeit!$C$2</f>
        <v>0.4816435185185185</v>
      </c>
      <c r="I27" s="4">
        <v>0.54961805555555554</v>
      </c>
    </row>
    <row r="28" spans="1:9" ht="30" customHeight="1" x14ac:dyDescent="0.2">
      <c r="A28" s="11">
        <v>24</v>
      </c>
      <c r="B28" s="31">
        <v>6</v>
      </c>
      <c r="C28" s="3" t="s">
        <v>26</v>
      </c>
      <c r="D28" s="28">
        <f>'Ankunftszeit CP und Ziel'!D28-Laufzeit!$C$2</f>
        <v>0.12747685185185184</v>
      </c>
      <c r="E28" s="28">
        <f>'Ankunftszeit CP und Ziel'!E28-Laufzeit!$C$2</f>
        <v>0.19726851851851854</v>
      </c>
      <c r="F28" s="28">
        <f>'Ankunftszeit CP und Ziel'!F28-Laufzeit!$C$2</f>
        <v>0.30236111111111108</v>
      </c>
      <c r="G28" s="28">
        <f>'Ankunftszeit CP und Ziel'!G28-Laufzeit!$C$2</f>
        <v>0.40325231481481472</v>
      </c>
      <c r="H28" s="28">
        <f>'Ankunftszeit CP und Ziel'!H28-Laufzeit!$C$2</f>
        <v>0.48025462962962961</v>
      </c>
      <c r="I28" s="4">
        <v>0.55555555555555547</v>
      </c>
    </row>
    <row r="29" spans="1:9" ht="30" customHeight="1" x14ac:dyDescent="0.2">
      <c r="A29" s="11">
        <v>25</v>
      </c>
      <c r="B29" s="31">
        <v>32</v>
      </c>
      <c r="C29" s="3" t="s">
        <v>27</v>
      </c>
      <c r="D29" s="28">
        <f>'Ankunftszeit CP und Ziel'!D29-Laufzeit!$C$2</f>
        <v>0.12261574074074069</v>
      </c>
      <c r="E29" s="28">
        <f>'Ankunftszeit CP und Ziel'!E29-Laufzeit!$C$2</f>
        <v>0.20074074074074069</v>
      </c>
      <c r="F29" s="28">
        <f>'Ankunftszeit CP und Ziel'!F29-Laufzeit!$C$2</f>
        <v>0.30841435185185184</v>
      </c>
      <c r="G29" s="28">
        <f>'Ankunftszeit CP und Ziel'!G29-Laufzeit!$C$2</f>
        <v>0.40670138888888885</v>
      </c>
      <c r="H29" s="28">
        <f>'Ankunftszeit CP und Ziel'!H29-Laufzeit!$C$2</f>
        <v>0.4899768518518518</v>
      </c>
      <c r="I29" s="4">
        <v>0.5567939814814814</v>
      </c>
    </row>
    <row r="30" spans="1:9" ht="30" customHeight="1" x14ac:dyDescent="0.2">
      <c r="A30" s="11">
        <v>26</v>
      </c>
      <c r="B30" s="31">
        <v>37</v>
      </c>
      <c r="C30" s="3" t="s">
        <v>28</v>
      </c>
      <c r="D30" s="28">
        <f>'Ankunftszeit CP und Ziel'!D30-Laufzeit!$C$2</f>
        <v>0.12608796296296296</v>
      </c>
      <c r="E30" s="28">
        <f>'Ankunftszeit CP und Ziel'!E30-Laufzeit!$C$2</f>
        <v>0.19622685185185182</v>
      </c>
      <c r="F30" s="28">
        <f>'Ankunftszeit CP und Ziel'!F30-Laufzeit!$C$2</f>
        <v>0.30560185185185185</v>
      </c>
      <c r="G30" s="28">
        <f>'Ankunftszeit CP und Ziel'!G30-Laufzeit!$C$2</f>
        <v>0.40839120370370363</v>
      </c>
      <c r="H30" s="28">
        <f>'Ankunftszeit CP und Ziel'!H30-Laufzeit!$C$2</f>
        <v>0.48372685185185171</v>
      </c>
      <c r="I30" s="4">
        <v>0.56239583333333332</v>
      </c>
    </row>
    <row r="31" spans="1:9" ht="30" customHeight="1" x14ac:dyDescent="0.2">
      <c r="A31" s="11">
        <v>27</v>
      </c>
      <c r="B31" s="31">
        <v>26</v>
      </c>
      <c r="C31" s="3" t="s">
        <v>29</v>
      </c>
      <c r="D31" s="28">
        <f>'Ankunftszeit CP und Ziel'!D31-Laufzeit!$C$2</f>
        <v>0.12817129629629628</v>
      </c>
      <c r="E31" s="28">
        <f>'Ankunftszeit CP und Ziel'!E31-Laufzeit!$C$2</f>
        <v>0.20351851851851852</v>
      </c>
      <c r="F31" s="28">
        <f>'Ankunftszeit CP und Ziel'!F31-Laufzeit!$C$2</f>
        <v>0.30872685185185178</v>
      </c>
      <c r="G31" s="28">
        <f>'Ankunftszeit CP und Ziel'!G31-Laufzeit!$C$2</f>
        <v>0.40228009259259256</v>
      </c>
      <c r="H31" s="28">
        <f>'Ankunftszeit CP und Ziel'!H31-Laufzeit!$C$2</f>
        <v>0.48511574074074071</v>
      </c>
      <c r="I31" s="4">
        <v>0.56722222222222218</v>
      </c>
    </row>
    <row r="32" spans="1:9" ht="30" customHeight="1" x14ac:dyDescent="0.2">
      <c r="A32" s="11">
        <v>28</v>
      </c>
      <c r="B32" s="31">
        <v>35</v>
      </c>
      <c r="C32" s="3" t="s">
        <v>30</v>
      </c>
      <c r="D32" s="28">
        <f>'Ankunftszeit CP und Ziel'!D32-Laufzeit!$C$2</f>
        <v>0.13789351851851847</v>
      </c>
      <c r="E32" s="28">
        <f>'Ankunftszeit CP und Ziel'!E32-Laufzeit!$C$2</f>
        <v>0.21300925925925926</v>
      </c>
      <c r="F32" s="28">
        <f>'Ankunftszeit CP und Ziel'!F32-Laufzeit!$C$2</f>
        <v>0.30942129629629622</v>
      </c>
      <c r="G32" s="28">
        <f>'Ankunftszeit CP und Ziel'!G32-Laufzeit!$C$2</f>
        <v>0.41331018518518514</v>
      </c>
      <c r="H32" s="28">
        <f>'Ankunftszeit CP und Ziel'!H32-Laufzeit!$C$2</f>
        <v>0.49483796296296301</v>
      </c>
      <c r="I32" s="4">
        <v>0.57891203703703698</v>
      </c>
    </row>
    <row r="33" spans="1:9" ht="30" customHeight="1" x14ac:dyDescent="0.2">
      <c r="A33" s="11">
        <v>29</v>
      </c>
      <c r="B33" s="31">
        <v>25</v>
      </c>
      <c r="C33" s="3" t="s">
        <v>43</v>
      </c>
      <c r="D33" s="28">
        <f>'Ankunftszeit CP und Ziel'!D33-Laufzeit!$C$2</f>
        <v>0.13025462962962961</v>
      </c>
      <c r="E33" s="28">
        <f>'Ankunftszeit CP und Ziel'!E33-Laufzeit!$C$2</f>
        <v>0.20511574074074071</v>
      </c>
      <c r="F33" s="28">
        <f>'Ankunftszeit CP und Ziel'!F33-Laufzeit!$C$2</f>
        <v>0.30386574074074069</v>
      </c>
      <c r="G33" s="28">
        <f>'Ankunftszeit CP und Ziel'!G33-Laufzeit!$C$2</f>
        <v>0.41319444444444442</v>
      </c>
      <c r="H33" s="28">
        <f>'Ankunftszeit CP und Ziel'!H33-Laufzeit!$C$2</f>
        <v>0.49900462962962955</v>
      </c>
      <c r="I33" s="4">
        <v>0.58077546296296301</v>
      </c>
    </row>
    <row r="34" spans="1:9" ht="30" customHeight="1" x14ac:dyDescent="0.2">
      <c r="A34" s="11">
        <v>30</v>
      </c>
      <c r="B34" s="31">
        <v>39</v>
      </c>
      <c r="C34" s="3" t="s">
        <v>31</v>
      </c>
      <c r="D34" s="28">
        <f>'Ankunftszeit CP und Ziel'!D34-Laufzeit!$C$2</f>
        <v>0.13372685185185182</v>
      </c>
      <c r="E34" s="28">
        <f>'Ankunftszeit CP und Ziel'!E34-Laufzeit!$C$2</f>
        <v>0.21729166666666669</v>
      </c>
      <c r="F34" s="28">
        <f>'Ankunftszeit CP und Ziel'!F34-Laufzeit!$C$2</f>
        <v>0.31657407407407401</v>
      </c>
      <c r="G34" s="28">
        <f>'Ankunftszeit CP und Ziel'!G34-Laufzeit!$C$2</f>
        <v>0.42204861111111114</v>
      </c>
      <c r="H34" s="28">
        <f>'Ankunftszeit CP und Ziel'!H34-Laufzeit!$C$2</f>
        <v>0.49692129629629622</v>
      </c>
      <c r="I34" s="4">
        <v>0.58151620370370372</v>
      </c>
    </row>
    <row r="35" spans="1:9" ht="30" customHeight="1" x14ac:dyDescent="0.2">
      <c r="A35" s="11">
        <v>31</v>
      </c>
      <c r="B35" s="31">
        <v>34</v>
      </c>
      <c r="C35" s="3" t="s">
        <v>32</v>
      </c>
      <c r="D35" s="28">
        <f>'Ankunftszeit CP und Ziel'!D35-Laufzeit!$C$2</f>
        <v>0.13372685185185182</v>
      </c>
      <c r="E35" s="28">
        <f>'Ankunftszeit CP und Ziel'!E35-Laufzeit!$C$2</f>
        <v>0.21439814814814814</v>
      </c>
      <c r="F35" s="28">
        <f>'Ankunftszeit CP und Ziel'!F35-Laufzeit!$C$2</f>
        <v>0.31428240740740743</v>
      </c>
      <c r="G35" s="28">
        <f>'Ankunftszeit CP und Ziel'!G35-Laufzeit!$C$2</f>
        <v>0.41716435185185186</v>
      </c>
      <c r="H35" s="28">
        <f>'Ankunftszeit CP und Ziel'!H35-Laufzeit!$C$2</f>
        <v>0.50386574074074064</v>
      </c>
      <c r="I35" s="4">
        <v>0.58240740740740737</v>
      </c>
    </row>
    <row r="36" spans="1:9" ht="30" customHeight="1" x14ac:dyDescent="0.2">
      <c r="A36" s="11">
        <v>32</v>
      </c>
      <c r="B36" s="31">
        <v>18</v>
      </c>
      <c r="C36" s="3" t="s">
        <v>33</v>
      </c>
      <c r="D36" s="28">
        <f>'Ankunftszeit CP und Ziel'!D36-Laufzeit!$C$2</f>
        <v>0.13094907407407405</v>
      </c>
      <c r="E36" s="28">
        <f>'Ankunftszeit CP und Ziel'!E36-Laufzeit!$C$2</f>
        <v>0.21023148148148144</v>
      </c>
      <c r="F36" s="28">
        <f>'Ankunftszeit CP und Ziel'!F36-Laufzeit!$C$2</f>
        <v>0.31532407407407403</v>
      </c>
      <c r="G36" s="28">
        <f>'Ankunftszeit CP und Ziel'!G36-Laufzeit!$C$2</f>
        <v>0.41704861111111102</v>
      </c>
      <c r="H36" s="28">
        <f>'Ankunftszeit CP und Ziel'!H36-Laufzeit!$C$2</f>
        <v>0.50386574074074064</v>
      </c>
      <c r="I36" s="4">
        <v>0.58427083333333318</v>
      </c>
    </row>
    <row r="37" spans="1:9" ht="30" customHeight="1" x14ac:dyDescent="0.2">
      <c r="A37" s="11">
        <v>33</v>
      </c>
      <c r="B37" s="31">
        <v>16</v>
      </c>
      <c r="C37" s="3" t="s">
        <v>34</v>
      </c>
      <c r="D37" s="28">
        <f>'Ankunftszeit CP und Ziel'!D37-Laufzeit!$C$2</f>
        <v>0.13650462962962959</v>
      </c>
      <c r="E37" s="28">
        <f>'Ankunftszeit CP und Ziel'!E37-Laufzeit!$C$2</f>
        <v>0.21787037037037035</v>
      </c>
      <c r="F37" s="28">
        <f>'Ankunftszeit CP und Ziel'!F37-Laufzeit!$C$2</f>
        <v>0.32122685185185185</v>
      </c>
      <c r="G37" s="28">
        <f>'Ankunftszeit CP und Ziel'!G37-Laufzeit!$C$2</f>
        <v>0.42486111111111102</v>
      </c>
      <c r="H37" s="28">
        <f>'Ankunftszeit CP und Ziel'!H37-Laufzeit!$C$2</f>
        <v>0.50942129629629618</v>
      </c>
      <c r="I37" s="4">
        <v>0.58516203703703695</v>
      </c>
    </row>
    <row r="38" spans="1:9" ht="30" customHeight="1" x14ac:dyDescent="0.2">
      <c r="A38" s="11">
        <v>34</v>
      </c>
      <c r="B38" s="31">
        <v>38</v>
      </c>
      <c r="C38" s="3" t="s">
        <v>35</v>
      </c>
      <c r="D38" s="28">
        <f>'Ankunftszeit CP und Ziel'!D38-Laufzeit!$C$2</f>
        <v>0.11983796296296292</v>
      </c>
      <c r="E38" s="28">
        <f>'Ankunftszeit CP und Ziel'!E38-Laufzeit!$C$2</f>
        <v>0.19252314814814817</v>
      </c>
      <c r="F38" s="28">
        <f>'Ankunftszeit CP und Ziel'!F38-Laufzeit!$C$2</f>
        <v>0.28928240740740729</v>
      </c>
      <c r="G38" s="28">
        <f>'Ankunftszeit CP und Ziel'!G38-Laufzeit!$C$2</f>
        <v>0.40315972222222218</v>
      </c>
      <c r="H38" s="28">
        <f>'Ankunftszeit CP und Ziel'!H38-Laufzeit!$C$2</f>
        <v>0.49344907407407401</v>
      </c>
      <c r="I38" s="4">
        <v>0.58901620370370367</v>
      </c>
    </row>
    <row r="39" spans="1:9" ht="30" customHeight="1" x14ac:dyDescent="0.2">
      <c r="A39" s="11">
        <v>35</v>
      </c>
      <c r="B39" s="31">
        <v>14</v>
      </c>
      <c r="C39" s="3" t="s">
        <v>36</v>
      </c>
      <c r="D39" s="28">
        <f>'Ankunftszeit CP und Ziel'!D39-Laufzeit!$C$2</f>
        <v>0.13442129629629632</v>
      </c>
      <c r="E39" s="28">
        <f>'Ankunftszeit CP und Ziel'!E39-Laufzeit!$C$2</f>
        <v>0.206875</v>
      </c>
      <c r="F39" s="28">
        <f>'Ankunftszeit CP und Ziel'!F39-Laufzeit!$C$2</f>
        <v>0.31416666666666659</v>
      </c>
      <c r="G39" s="28">
        <f>'Ankunftszeit CP und Ziel'!G39-Laufzeit!$C$2</f>
        <v>0.42202546296296295</v>
      </c>
      <c r="H39" s="28">
        <f>'Ankunftszeit CP und Ziel'!H39-Laufzeit!$C$2</f>
        <v>0.50664351851851841</v>
      </c>
      <c r="I39" s="4">
        <v>0.59253472222222214</v>
      </c>
    </row>
    <row r="40" spans="1:9" ht="30" customHeight="1" x14ac:dyDescent="0.2">
      <c r="A40" s="11">
        <v>36</v>
      </c>
      <c r="B40" s="31">
        <v>29</v>
      </c>
      <c r="C40" s="3" t="s">
        <v>37</v>
      </c>
      <c r="D40" s="28">
        <f>'Ankunftszeit CP und Ziel'!D40-Laufzeit!$C$2</f>
        <v>0.13164351851851849</v>
      </c>
      <c r="E40" s="28">
        <f>'Ankunftszeit CP und Ziel'!E40-Laufzeit!$C$2</f>
        <v>0.20606481481481478</v>
      </c>
      <c r="F40" s="28">
        <f>'Ankunftszeit CP und Ziel'!F40-Laufzeit!$C$2</f>
        <v>0.30907407407407406</v>
      </c>
      <c r="G40" s="28">
        <f>'Ankunftszeit CP und Ziel'!G40-Laufzeit!$C$2</f>
        <v>0.41969907407407403</v>
      </c>
      <c r="H40" s="28">
        <f>'Ankunftszeit CP und Ziel'!H40-Laufzeit!$C$2</f>
        <v>0.50456018518518508</v>
      </c>
      <c r="I40" s="4">
        <v>0.59356481481481482</v>
      </c>
    </row>
    <row r="41" spans="1:9" ht="30" customHeight="1" x14ac:dyDescent="0.2">
      <c r="A41" s="11">
        <v>37</v>
      </c>
      <c r="B41" s="31">
        <v>12</v>
      </c>
      <c r="C41" s="3" t="s">
        <v>38</v>
      </c>
      <c r="D41" s="28">
        <f>'Ankunftszeit CP und Ziel'!D41-Laufzeit!$C$2</f>
        <v>0.1351157407407407</v>
      </c>
      <c r="E41" s="28">
        <f>'Ankunftszeit CP und Ziel'!E41-Laufzeit!$C$2</f>
        <v>0.21162037037037032</v>
      </c>
      <c r="F41" s="28">
        <f>'Ankunftszeit CP und Ziel'!F41-Laufzeit!$C$2</f>
        <v>0.31046296296296294</v>
      </c>
      <c r="G41" s="28">
        <f>'Ankunftszeit CP und Ziel'!G41-Laufzeit!$C$2</f>
        <v>0.42510416666666662</v>
      </c>
      <c r="H41" s="28">
        <f>'Ankunftszeit CP und Ziel'!H41-Laufzeit!$C$2</f>
        <v>0.51497685185185171</v>
      </c>
      <c r="I41" s="4">
        <v>0.60108796296296285</v>
      </c>
    </row>
    <row r="42" spans="1:9" ht="30" customHeight="1" x14ac:dyDescent="0.2">
      <c r="A42" s="11">
        <v>38</v>
      </c>
      <c r="B42" s="31">
        <v>33</v>
      </c>
      <c r="C42" s="3" t="s">
        <v>39</v>
      </c>
      <c r="D42" s="28">
        <f>'Ankunftszeit CP und Ziel'!D42-Laufzeit!$C$2</f>
        <v>0.12956018518518517</v>
      </c>
      <c r="E42" s="28">
        <f>'Ankunftszeit CP und Ziel'!E42-Laufzeit!$C$2</f>
        <v>0.20155092592592591</v>
      </c>
      <c r="F42" s="28">
        <f>'Ankunftszeit CP und Ziel'!F42-Laufzeit!$C$2</f>
        <v>0.30699074074074073</v>
      </c>
      <c r="G42" s="28">
        <f>'Ankunftszeit CP und Ziel'!G42-Laufzeit!$C$2</f>
        <v>0.41835648148148141</v>
      </c>
      <c r="H42" s="28">
        <f>'Ankunftszeit CP und Ziel'!H42-Laufzeit!$C$2</f>
        <v>0.51844907407407403</v>
      </c>
      <c r="I42" s="4">
        <v>0.60538194444444438</v>
      </c>
    </row>
    <row r="43" spans="1:9" ht="30" customHeight="1" x14ac:dyDescent="0.2">
      <c r="A43" s="11">
        <v>39</v>
      </c>
      <c r="B43" s="31">
        <v>8</v>
      </c>
      <c r="C43" s="3" t="s">
        <v>40</v>
      </c>
      <c r="D43" s="28">
        <f>'Ankunftszeit CP und Ziel'!D43-Laufzeit!$C$2</f>
        <v>0.13372685185185182</v>
      </c>
      <c r="E43" s="28">
        <f>'Ankunftszeit CP und Ziel'!E43-Laufzeit!$C$2</f>
        <v>0.21011574074074077</v>
      </c>
      <c r="F43" s="28">
        <f>'Ankunftszeit CP und Ziel'!F43-Laufzeit!$C$2</f>
        <v>0.31312499999999999</v>
      </c>
      <c r="G43" s="28">
        <f>'Ankunftszeit CP und Ziel'!G43-Laufzeit!$C$2</f>
        <v>0.41980324074074071</v>
      </c>
      <c r="H43" s="28">
        <f>'Ankunftszeit CP und Ziel'!H43-Laufzeit!$C$2</f>
        <v>0.51567129629629627</v>
      </c>
      <c r="I43" s="4">
        <v>0.60982638888888874</v>
      </c>
    </row>
    <row r="44" spans="1:9" ht="30" customHeight="1" x14ac:dyDescent="0.2">
      <c r="A44" s="11">
        <v>40</v>
      </c>
      <c r="B44" s="31">
        <v>41</v>
      </c>
      <c r="C44" s="5" t="s">
        <v>41</v>
      </c>
      <c r="D44" s="28">
        <f>'Ankunftszeit CP und Ziel'!D44-Laufzeit!$C$2</f>
        <v>0.13303240740740738</v>
      </c>
      <c r="E44" s="28">
        <f>'Ankunftszeit CP und Ziel'!E44-Laufzeit!$C$2</f>
        <v>0.20884259259259255</v>
      </c>
      <c r="F44" s="28">
        <f>'Ankunftszeit CP und Ziel'!F44-Laufzeit!$C$2</f>
        <v>0.31225694444444441</v>
      </c>
      <c r="G44" s="28">
        <f>'Ankunftszeit CP und Ziel'!G44-Laufzeit!$C$2</f>
        <v>0.41863425925925923</v>
      </c>
      <c r="H44" s="28">
        <f>'Ankunftszeit CP und Ziel'!H44-Laufzeit!$C$2</f>
        <v>0.51567129629629627</v>
      </c>
      <c r="I44" s="4">
        <v>0.60982638888888874</v>
      </c>
    </row>
    <row r="45" spans="1:9" ht="30" customHeight="1" thickBot="1" x14ac:dyDescent="0.25">
      <c r="A45" s="12">
        <v>41</v>
      </c>
      <c r="B45" s="32">
        <v>11</v>
      </c>
      <c r="C45" s="7" t="s">
        <v>42</v>
      </c>
      <c r="D45" s="30">
        <f>'Ankunftszeit CP und Ziel'!D45-Laufzeit!$C$2</f>
        <v>0.13233796296296294</v>
      </c>
      <c r="E45" s="30">
        <f>'Ankunftszeit CP und Ziel'!E45-Laufzeit!$C$2</f>
        <v>0.20884259259259255</v>
      </c>
      <c r="F45" s="30">
        <f>'Ankunftszeit CP und Ziel'!F45-Laufzeit!$C$2</f>
        <v>0.31657407407407401</v>
      </c>
      <c r="G45" s="30">
        <f>'Ankunftszeit CP und Ziel'!G45-Laufzeit!$C$2</f>
        <v>0.42703703703703699</v>
      </c>
      <c r="H45" s="30">
        <f>'Ankunftszeit CP und Ziel'!H45-Laufzeit!$C$2</f>
        <v>0.51358796296296294</v>
      </c>
      <c r="I45" s="8">
        <v>0.61289351851851848</v>
      </c>
    </row>
  </sheetData>
  <sortState ref="A5:I45">
    <sortCondition ref="A5:A45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workbookViewId="0">
      <selection activeCell="O10" sqref="O10"/>
    </sheetView>
  </sheetViews>
  <sheetFormatPr baseColWidth="10" defaultRowHeight="15.75" x14ac:dyDescent="0.25"/>
  <cols>
    <col min="1" max="1" width="7.5703125" style="9" customWidth="1"/>
    <col min="2" max="2" width="7.5703125" customWidth="1"/>
    <col min="3" max="3" width="35.5703125" customWidth="1"/>
    <col min="4" max="4" width="17.28515625" customWidth="1"/>
    <col min="5" max="5" width="10.7109375" customWidth="1"/>
    <col min="6" max="6" width="17.28515625" customWidth="1"/>
    <col min="7" max="7" width="10.7109375" customWidth="1"/>
    <col min="8" max="8" width="17.28515625" customWidth="1"/>
    <col min="9" max="9" width="10.7109375" customWidth="1"/>
    <col min="10" max="10" width="17.28515625" customWidth="1"/>
    <col min="11" max="11" width="10.7109375" customWidth="1"/>
    <col min="12" max="12" width="17.28515625" customWidth="1"/>
    <col min="13" max="13" width="10.7109375" customWidth="1"/>
    <col min="14" max="14" width="17.28515625" style="10" customWidth="1"/>
  </cols>
  <sheetData>
    <row r="1" spans="1:16" ht="23.25" x14ac:dyDescent="0.2">
      <c r="A1" s="21" t="s">
        <v>56</v>
      </c>
    </row>
    <row r="2" spans="1:16" x14ac:dyDescent="0.2">
      <c r="A2" s="20" t="s">
        <v>55</v>
      </c>
      <c r="C2" s="34">
        <v>0.2308564814814815</v>
      </c>
    </row>
    <row r="3" spans="1:16" ht="16.5" thickBot="1" x14ac:dyDescent="0.3"/>
    <row r="4" spans="1:16" s="27" customFormat="1" ht="35.25" customHeight="1" thickBot="1" x14ac:dyDescent="0.25">
      <c r="A4" s="42" t="s">
        <v>0</v>
      </c>
      <c r="B4" s="43" t="s">
        <v>44</v>
      </c>
      <c r="C4" s="44" t="s">
        <v>1</v>
      </c>
      <c r="D4" s="45" t="s">
        <v>48</v>
      </c>
      <c r="E4" s="46" t="s">
        <v>57</v>
      </c>
      <c r="F4" s="45" t="s">
        <v>49</v>
      </c>
      <c r="G4" s="46" t="s">
        <v>58</v>
      </c>
      <c r="H4" s="45" t="s">
        <v>50</v>
      </c>
      <c r="I4" s="46" t="s">
        <v>59</v>
      </c>
      <c r="J4" s="45" t="s">
        <v>51</v>
      </c>
      <c r="K4" s="46" t="s">
        <v>60</v>
      </c>
      <c r="L4" s="45" t="s">
        <v>52</v>
      </c>
      <c r="M4" s="46" t="s">
        <v>61</v>
      </c>
      <c r="N4" s="47" t="s">
        <v>54</v>
      </c>
    </row>
    <row r="5" spans="1:16" ht="30" customHeight="1" x14ac:dyDescent="0.2">
      <c r="A5" s="37">
        <v>1</v>
      </c>
      <c r="B5" s="50">
        <v>24</v>
      </c>
      <c r="C5" s="38" t="s">
        <v>3</v>
      </c>
      <c r="D5" s="39">
        <f>'Ankunftszeit CP und Ziel'!D5-Laufzeit!$C$2</f>
        <v>8.7893518518518537E-2</v>
      </c>
      <c r="E5" s="40">
        <f>F5-D5</f>
        <v>3.7152777777777701E-2</v>
      </c>
      <c r="F5" s="39">
        <f>'Ankunftszeit CP und Ziel'!E5-Laufzeit!$C$2</f>
        <v>0.12504629629629624</v>
      </c>
      <c r="G5" s="40">
        <f>H5-F5</f>
        <v>6.4699074074074159E-2</v>
      </c>
      <c r="H5" s="39">
        <f>'Ankunftszeit CP und Ziel'!F5-Laufzeit!$C$2</f>
        <v>0.1897453703703704</v>
      </c>
      <c r="I5" s="40">
        <f>J5-H5</f>
        <v>6.8194444444444474E-2</v>
      </c>
      <c r="J5" s="39">
        <f>'Ankunftszeit CP und Ziel'!G5-Laufzeit!$C$2</f>
        <v>0.25793981481481487</v>
      </c>
      <c r="K5" s="40">
        <f>L5-J5</f>
        <v>5.7037037037036886E-2</v>
      </c>
      <c r="L5" s="39">
        <f>'Ankunftszeit CP und Ziel'!H5-Laufzeit!$C$2</f>
        <v>0.31497685185185176</v>
      </c>
      <c r="M5" s="40">
        <f>N5-L5</f>
        <v>4.4097222222222232E-2</v>
      </c>
      <c r="N5" s="41">
        <v>0.35907407407407399</v>
      </c>
    </row>
    <row r="6" spans="1:16" ht="30" customHeight="1" x14ac:dyDescent="0.2">
      <c r="A6" s="11">
        <v>2</v>
      </c>
      <c r="B6" s="48">
        <v>30</v>
      </c>
      <c r="C6" s="3" t="s">
        <v>4</v>
      </c>
      <c r="D6" s="28">
        <f>'Ankunftszeit CP und Ziel'!D6-Laufzeit!$C$2</f>
        <v>8.6504629629629654E-2</v>
      </c>
      <c r="E6" s="35">
        <f t="shared" ref="E6:E45" si="0">F6-D6</f>
        <v>3.8541666666666585E-2</v>
      </c>
      <c r="F6" s="28">
        <f>'Ankunftszeit CP und Ziel'!E6-Laufzeit!$C$2</f>
        <v>0.12504629629629624</v>
      </c>
      <c r="G6" s="35">
        <f t="shared" ref="G6:G45" si="1">H6-F6</f>
        <v>6.4733796296296331E-2</v>
      </c>
      <c r="H6" s="28">
        <f>'Ankunftszeit CP und Ziel'!F6-Laufzeit!$C$2</f>
        <v>0.18978009259259257</v>
      </c>
      <c r="I6" s="35">
        <f t="shared" ref="I6:I45" si="2">J6-H6</f>
        <v>6.8043981481481469E-2</v>
      </c>
      <c r="J6" s="28">
        <f>'Ankunftszeit CP und Ziel'!G6-Laufzeit!$C$2</f>
        <v>0.25782407407407404</v>
      </c>
      <c r="K6" s="35">
        <f t="shared" ref="K6:K45" si="3">L6-J6</f>
        <v>5.4374999999999951E-2</v>
      </c>
      <c r="L6" s="28">
        <f>'Ankunftszeit CP und Ziel'!H6-Laufzeit!$C$2</f>
        <v>0.31219907407407399</v>
      </c>
      <c r="M6" s="35">
        <f t="shared" ref="M6:M45" si="4">N6-L6</f>
        <v>5.4074074074074163E-2</v>
      </c>
      <c r="N6" s="4">
        <v>0.36627314814814815</v>
      </c>
    </row>
    <row r="7" spans="1:16" ht="30" customHeight="1" x14ac:dyDescent="0.2">
      <c r="A7" s="11">
        <v>3</v>
      </c>
      <c r="B7" s="48">
        <v>19</v>
      </c>
      <c r="C7" s="3" t="s">
        <v>5</v>
      </c>
      <c r="D7" s="28">
        <f>'Ankunftszeit CP und Ziel'!D7-Laufzeit!$C$2</f>
        <v>9.4837962962962957E-2</v>
      </c>
      <c r="E7" s="35">
        <f t="shared" si="0"/>
        <v>4.1898148148148184E-2</v>
      </c>
      <c r="F7" s="28">
        <f>'Ankunftszeit CP und Ziel'!E7-Laufzeit!$C$2</f>
        <v>0.13673611111111114</v>
      </c>
      <c r="G7" s="35">
        <f t="shared" si="1"/>
        <v>6.2268518518518445E-2</v>
      </c>
      <c r="H7" s="28">
        <f>'Ankunftszeit CP und Ziel'!F7-Laufzeit!$C$2</f>
        <v>0.19900462962962959</v>
      </c>
      <c r="I7" s="35">
        <f t="shared" si="2"/>
        <v>7.3726851851851821E-2</v>
      </c>
      <c r="J7" s="28">
        <f>'Ankunftszeit CP und Ziel'!G7-Laufzeit!$C$2</f>
        <v>0.27273148148148141</v>
      </c>
      <c r="K7" s="35">
        <f t="shared" si="3"/>
        <v>5.61342592592593E-2</v>
      </c>
      <c r="L7" s="28">
        <f>'Ankunftszeit CP und Ziel'!H7-Laufzeit!$C$2</f>
        <v>0.32886574074074071</v>
      </c>
      <c r="M7" s="35">
        <f t="shared" si="4"/>
        <v>6.2615740740740722E-2</v>
      </c>
      <c r="N7" s="4">
        <v>0.39148148148148143</v>
      </c>
      <c r="P7" s="19"/>
    </row>
    <row r="8" spans="1:16" ht="30" customHeight="1" x14ac:dyDescent="0.2">
      <c r="A8" s="11">
        <v>4</v>
      </c>
      <c r="B8" s="48">
        <v>5</v>
      </c>
      <c r="C8" s="3" t="s">
        <v>6</v>
      </c>
      <c r="D8" s="28">
        <f>'Ankunftszeit CP und Ziel'!D8-Laufzeit!$C$2</f>
        <v>9.6921296296296283E-2</v>
      </c>
      <c r="E8" s="35">
        <f t="shared" si="0"/>
        <v>5.1041666666666652E-2</v>
      </c>
      <c r="F8" s="28">
        <f>'Ankunftszeit CP und Ziel'!E8-Laufzeit!$C$2</f>
        <v>0.14796296296296294</v>
      </c>
      <c r="G8" s="35">
        <f t="shared" si="1"/>
        <v>7.2743055555555602E-2</v>
      </c>
      <c r="H8" s="28">
        <f>'Ankunftszeit CP und Ziel'!F8-Laufzeit!$C$2</f>
        <v>0.22070601851851854</v>
      </c>
      <c r="I8" s="35">
        <f t="shared" si="2"/>
        <v>7.9965277777777649E-2</v>
      </c>
      <c r="J8" s="28">
        <f>'Ankunftszeit CP und Ziel'!G8-Laufzeit!$C$2</f>
        <v>0.30067129629629619</v>
      </c>
      <c r="K8" s="35">
        <f t="shared" si="3"/>
        <v>5.4583333333333428E-2</v>
      </c>
      <c r="L8" s="28">
        <f>'Ankunftszeit CP und Ziel'!H8-Laufzeit!$C$2</f>
        <v>0.35525462962962961</v>
      </c>
      <c r="M8" s="35">
        <f t="shared" si="4"/>
        <v>6.2268518518518556E-2</v>
      </c>
      <c r="N8" s="4">
        <v>0.41752314814814817</v>
      </c>
    </row>
    <row r="9" spans="1:16" ht="30" customHeight="1" x14ac:dyDescent="0.2">
      <c r="A9" s="11">
        <v>5</v>
      </c>
      <c r="B9" s="48">
        <v>9</v>
      </c>
      <c r="C9" s="3" t="s">
        <v>7</v>
      </c>
      <c r="D9" s="28">
        <f>'Ankunftszeit CP und Ziel'!D9-Laufzeit!$C$2</f>
        <v>0.10317129629629632</v>
      </c>
      <c r="E9" s="35">
        <f t="shared" si="0"/>
        <v>5.2199074074074037E-2</v>
      </c>
      <c r="F9" s="28">
        <f>'Ankunftszeit CP und Ziel'!E9-Laufzeit!$C$2</f>
        <v>0.15537037037037035</v>
      </c>
      <c r="G9" s="35">
        <f t="shared" si="1"/>
        <v>6.8263888888888902E-2</v>
      </c>
      <c r="H9" s="28">
        <f>'Ankunftszeit CP und Ziel'!F9-Laufzeit!$C$2</f>
        <v>0.22363425925925925</v>
      </c>
      <c r="I9" s="35">
        <f t="shared" si="2"/>
        <v>7.9143518518518446E-2</v>
      </c>
      <c r="J9" s="28">
        <f>'Ankunftszeit CP und Ziel'!G9-Laufzeit!$C$2</f>
        <v>0.3027777777777777</v>
      </c>
      <c r="K9" s="35">
        <f t="shared" si="3"/>
        <v>6.4976851851851869E-2</v>
      </c>
      <c r="L9" s="28">
        <f>'Ankunftszeit CP und Ziel'!H9-Laufzeit!$C$2</f>
        <v>0.36775462962962957</v>
      </c>
      <c r="M9" s="35">
        <f t="shared" si="4"/>
        <v>5.5960648148148162E-2</v>
      </c>
      <c r="N9" s="4">
        <v>0.42371527777777773</v>
      </c>
    </row>
    <row r="10" spans="1:16" ht="30" customHeight="1" x14ac:dyDescent="0.2">
      <c r="A10" s="11">
        <v>6</v>
      </c>
      <c r="B10" s="48">
        <v>4</v>
      </c>
      <c r="C10" s="3" t="s">
        <v>8</v>
      </c>
      <c r="D10" s="28">
        <f>'Ankunftszeit CP und Ziel'!D10-Laufzeit!$C$2</f>
        <v>9.9699074074074051E-2</v>
      </c>
      <c r="E10" s="35">
        <f t="shared" si="0"/>
        <v>5.4861111111111138E-2</v>
      </c>
      <c r="F10" s="28">
        <f>'Ankunftszeit CP und Ziel'!E10-Laufzeit!$C$2</f>
        <v>0.15456018518518519</v>
      </c>
      <c r="G10" s="35">
        <f t="shared" si="1"/>
        <v>7.4340277777777741E-2</v>
      </c>
      <c r="H10" s="28">
        <f>'Ankunftszeit CP und Ziel'!F10-Laufzeit!$C$2</f>
        <v>0.22890046296296293</v>
      </c>
      <c r="I10" s="35">
        <f t="shared" si="2"/>
        <v>8.3090277777777805E-2</v>
      </c>
      <c r="J10" s="28">
        <f>'Ankunftszeit CP und Ziel'!G10-Laufzeit!$C$2</f>
        <v>0.31199074074074074</v>
      </c>
      <c r="K10" s="35">
        <f t="shared" si="3"/>
        <v>6.0624999999999929E-2</v>
      </c>
      <c r="L10" s="28">
        <f>'Ankunftszeit CP und Ziel'!H10-Laufzeit!$C$2</f>
        <v>0.37261574074074066</v>
      </c>
      <c r="M10" s="35">
        <f t="shared" si="4"/>
        <v>5.7928240740740766E-2</v>
      </c>
      <c r="N10" s="4">
        <v>0.43054398148148143</v>
      </c>
    </row>
    <row r="11" spans="1:16" ht="30" customHeight="1" x14ac:dyDescent="0.2">
      <c r="A11" s="11">
        <v>7</v>
      </c>
      <c r="B11" s="48">
        <v>27</v>
      </c>
      <c r="C11" s="3" t="s">
        <v>9</v>
      </c>
      <c r="D11" s="28">
        <f>'Ankunftszeit CP und Ziel'!D11-Laufzeit!$C$2</f>
        <v>9.9699074074074051E-2</v>
      </c>
      <c r="E11" s="35">
        <f t="shared" si="0"/>
        <v>5.5902777777777801E-2</v>
      </c>
      <c r="F11" s="28">
        <f>'Ankunftszeit CP und Ziel'!E11-Laufzeit!$C$2</f>
        <v>0.15560185185185185</v>
      </c>
      <c r="G11" s="35">
        <f t="shared" si="1"/>
        <v>7.8368055555555538E-2</v>
      </c>
      <c r="H11" s="28">
        <f>'Ankunftszeit CP und Ziel'!F11-Laufzeit!$C$2</f>
        <v>0.23396990740740739</v>
      </c>
      <c r="I11" s="35">
        <f t="shared" si="2"/>
        <v>8.401620370370369E-2</v>
      </c>
      <c r="J11" s="28">
        <f>'Ankunftszeit CP und Ziel'!G11-Laufzeit!$C$2</f>
        <v>0.31798611111111108</v>
      </c>
      <c r="K11" s="35">
        <f t="shared" si="3"/>
        <v>5.9490740740740677E-2</v>
      </c>
      <c r="L11" s="28">
        <f>'Ankunftszeit CP und Ziel'!H11-Laufzeit!$C$2</f>
        <v>0.37747685185185176</v>
      </c>
      <c r="M11" s="35">
        <f t="shared" si="4"/>
        <v>5.6712962962963021E-2</v>
      </c>
      <c r="N11" s="4">
        <v>0.43418981481481478</v>
      </c>
    </row>
    <row r="12" spans="1:16" ht="30" customHeight="1" x14ac:dyDescent="0.2">
      <c r="A12" s="11">
        <v>8</v>
      </c>
      <c r="B12" s="48">
        <v>36</v>
      </c>
      <c r="C12" s="3" t="s">
        <v>10</v>
      </c>
      <c r="D12" s="28">
        <f>'Ankunftszeit CP und Ziel'!D12-Laufzeit!$C$2</f>
        <v>0.11011574074074074</v>
      </c>
      <c r="E12" s="35">
        <f t="shared" si="0"/>
        <v>5.2546296296296313E-2</v>
      </c>
      <c r="F12" s="28">
        <f>'Ankunftszeit CP und Ziel'!E12-Laufzeit!$C$2</f>
        <v>0.16266203703703705</v>
      </c>
      <c r="G12" s="35">
        <f t="shared" si="1"/>
        <v>7.3842592592592571E-2</v>
      </c>
      <c r="H12" s="28">
        <f>'Ankunftszeit CP und Ziel'!F12-Laufzeit!$C$2</f>
        <v>0.23650462962962962</v>
      </c>
      <c r="I12" s="35">
        <f t="shared" si="2"/>
        <v>8.5844907407407328E-2</v>
      </c>
      <c r="J12" s="28">
        <f>'Ankunftszeit CP und Ziel'!G12-Laufzeit!$C$2</f>
        <v>0.32234953703703695</v>
      </c>
      <c r="K12" s="35">
        <f t="shared" si="3"/>
        <v>5.9988425925926014E-2</v>
      </c>
      <c r="L12" s="28">
        <f>'Ankunftszeit CP und Ziel'!H12-Laufzeit!$C$2</f>
        <v>0.38233796296296296</v>
      </c>
      <c r="M12" s="35">
        <f t="shared" si="4"/>
        <v>5.6307870370370328E-2</v>
      </c>
      <c r="N12" s="4">
        <v>0.43864583333333329</v>
      </c>
    </row>
    <row r="13" spans="1:16" ht="30" customHeight="1" x14ac:dyDescent="0.2">
      <c r="A13" s="11">
        <v>9</v>
      </c>
      <c r="B13" s="48">
        <v>10</v>
      </c>
      <c r="C13" s="3" t="s">
        <v>11</v>
      </c>
      <c r="D13" s="28">
        <f>'Ankunftszeit CP und Ziel'!D13-Laufzeit!$C$2</f>
        <v>0.1128935185185185</v>
      </c>
      <c r="E13" s="35">
        <f t="shared" si="0"/>
        <v>5.381944444444442E-2</v>
      </c>
      <c r="F13" s="28">
        <f>'Ankunftszeit CP und Ziel'!E13-Laufzeit!$C$2</f>
        <v>0.16671296296296292</v>
      </c>
      <c r="G13" s="35">
        <f t="shared" si="1"/>
        <v>8.4953703703703781E-2</v>
      </c>
      <c r="H13" s="28">
        <f>'Ankunftszeit CP und Ziel'!F13-Laufzeit!$C$2</f>
        <v>0.25166666666666671</v>
      </c>
      <c r="I13" s="35">
        <f t="shared" si="2"/>
        <v>9.2916666666666647E-2</v>
      </c>
      <c r="J13" s="28">
        <f>'Ankunftszeit CP und Ziel'!G13-Laufzeit!$C$2</f>
        <v>0.34458333333333335</v>
      </c>
      <c r="K13" s="35">
        <f t="shared" si="3"/>
        <v>6.0671296296296306E-2</v>
      </c>
      <c r="L13" s="28">
        <f>'Ankunftszeit CP und Ziel'!H13-Laufzeit!$C$2</f>
        <v>0.40525462962962966</v>
      </c>
      <c r="M13" s="35">
        <f t="shared" si="4"/>
        <v>6.4571759259259176E-2</v>
      </c>
      <c r="N13" s="4">
        <v>0.46982638888888884</v>
      </c>
    </row>
    <row r="14" spans="1:16" ht="30" customHeight="1" x14ac:dyDescent="0.2">
      <c r="A14" s="11">
        <v>10</v>
      </c>
      <c r="B14" s="48">
        <v>7</v>
      </c>
      <c r="C14" s="3" t="s">
        <v>12</v>
      </c>
      <c r="D14" s="28">
        <f>'Ankunftszeit CP und Ziel'!D14-Laufzeit!$C$2</f>
        <v>0.10803240740740735</v>
      </c>
      <c r="E14" s="35">
        <f t="shared" si="0"/>
        <v>5.3472222222222254E-2</v>
      </c>
      <c r="F14" s="28">
        <f>'Ankunftszeit CP und Ziel'!E14-Laufzeit!$C$2</f>
        <v>0.16150462962962961</v>
      </c>
      <c r="G14" s="35">
        <f t="shared" si="1"/>
        <v>8.6342592592592582E-2</v>
      </c>
      <c r="H14" s="28">
        <f>'Ankunftszeit CP und Ziel'!F14-Laufzeit!$C$2</f>
        <v>0.24784722222222219</v>
      </c>
      <c r="I14" s="35">
        <f t="shared" si="2"/>
        <v>9.6469907407407379E-2</v>
      </c>
      <c r="J14" s="28">
        <f>'Ankunftszeit CP und Ziel'!G14-Laufzeit!$C$2</f>
        <v>0.34431712962962957</v>
      </c>
      <c r="K14" s="35">
        <f t="shared" si="3"/>
        <v>6.5104166666666741E-2</v>
      </c>
      <c r="L14" s="28">
        <f>'Ankunftszeit CP und Ziel'!H14-Laufzeit!$C$2</f>
        <v>0.40942129629629631</v>
      </c>
      <c r="M14" s="35">
        <f t="shared" si="4"/>
        <v>7.2453703703703687E-2</v>
      </c>
      <c r="N14" s="4">
        <v>0.481875</v>
      </c>
    </row>
    <row r="15" spans="1:16" ht="30" customHeight="1" x14ac:dyDescent="0.2">
      <c r="A15" s="11">
        <v>11</v>
      </c>
      <c r="B15" s="48">
        <v>28</v>
      </c>
      <c r="C15" s="3" t="s">
        <v>13</v>
      </c>
      <c r="D15" s="28">
        <f>'Ankunftszeit CP und Ziel'!D15-Laufzeit!$C$2</f>
        <v>0.11081018518518512</v>
      </c>
      <c r="E15" s="35">
        <f t="shared" si="0"/>
        <v>6.4930555555555602E-2</v>
      </c>
      <c r="F15" s="28">
        <f>'Ankunftszeit CP und Ziel'!E15-Laufzeit!$C$2</f>
        <v>0.17574074074074073</v>
      </c>
      <c r="G15" s="35">
        <f t="shared" si="1"/>
        <v>8.474537037037036E-2</v>
      </c>
      <c r="H15" s="28">
        <f>'Ankunftszeit CP und Ziel'!F15-Laufzeit!$C$2</f>
        <v>0.26048611111111108</v>
      </c>
      <c r="I15" s="35">
        <f t="shared" si="2"/>
        <v>8.5624999999999951E-2</v>
      </c>
      <c r="J15" s="28">
        <f>'Ankunftszeit CP und Ziel'!G15-Laufzeit!$C$2</f>
        <v>0.34611111111111104</v>
      </c>
      <c r="K15" s="35">
        <f t="shared" si="3"/>
        <v>7.1643518518518579E-2</v>
      </c>
      <c r="L15" s="28">
        <f>'Ankunftszeit CP und Ziel'!H15-Laufzeit!$C$2</f>
        <v>0.41775462962962961</v>
      </c>
      <c r="M15" s="35">
        <f t="shared" si="4"/>
        <v>6.5798611111111072E-2</v>
      </c>
      <c r="N15" s="4">
        <v>0.48355324074074069</v>
      </c>
    </row>
    <row r="16" spans="1:16" ht="30" customHeight="1" x14ac:dyDescent="0.2">
      <c r="A16" s="11">
        <v>12</v>
      </c>
      <c r="B16" s="48">
        <v>31</v>
      </c>
      <c r="C16" s="3" t="s">
        <v>14</v>
      </c>
      <c r="D16" s="28">
        <f>'Ankunftszeit CP und Ziel'!D16-Laufzeit!$C$2</f>
        <v>0.12053240740740742</v>
      </c>
      <c r="E16" s="35">
        <f t="shared" si="0"/>
        <v>5.8796296296296291E-2</v>
      </c>
      <c r="F16" s="28">
        <f>'Ankunftszeit CP und Ziel'!E16-Laufzeit!$C$2</f>
        <v>0.17932870370370371</v>
      </c>
      <c r="G16" s="35">
        <f t="shared" si="1"/>
        <v>9.05902777777777E-2</v>
      </c>
      <c r="H16" s="28">
        <f>'Ankunftszeit CP und Ziel'!F16-Laufzeit!$C$2</f>
        <v>0.26991898148148141</v>
      </c>
      <c r="I16" s="35">
        <f t="shared" si="2"/>
        <v>8.6898148148148113E-2</v>
      </c>
      <c r="J16" s="28">
        <f>'Ankunftszeit CP und Ziel'!G16-Laufzeit!$C$2</f>
        <v>0.35681712962962953</v>
      </c>
      <c r="K16" s="35">
        <f t="shared" si="3"/>
        <v>7.0659722222222276E-2</v>
      </c>
      <c r="L16" s="28">
        <f>'Ankunftszeit CP und Ziel'!H16-Laufzeit!$C$2</f>
        <v>0.4274768518518518</v>
      </c>
      <c r="M16" s="35">
        <f t="shared" si="4"/>
        <v>6.5613425925925895E-2</v>
      </c>
      <c r="N16" s="4">
        <v>0.4930902777777777</v>
      </c>
    </row>
    <row r="17" spans="1:14" ht="30" customHeight="1" x14ac:dyDescent="0.2">
      <c r="A17" s="11">
        <v>13</v>
      </c>
      <c r="B17" s="48">
        <v>17</v>
      </c>
      <c r="C17" s="3" t="s">
        <v>15</v>
      </c>
      <c r="D17" s="28">
        <f>'Ankunftszeit CP und Ziel'!D17-Laufzeit!$C$2</f>
        <v>0.11636574074074077</v>
      </c>
      <c r="E17" s="35">
        <f t="shared" si="0"/>
        <v>5.7523148148148073E-2</v>
      </c>
      <c r="F17" s="28">
        <f>'Ankunftszeit CP und Ziel'!E17-Laufzeit!$C$2</f>
        <v>0.17388888888888884</v>
      </c>
      <c r="G17" s="35">
        <f t="shared" si="1"/>
        <v>8.9212962962963022E-2</v>
      </c>
      <c r="H17" s="28">
        <f>'Ankunftszeit CP und Ziel'!F17-Laufzeit!$C$2</f>
        <v>0.26310185185185186</v>
      </c>
      <c r="I17" s="35">
        <f t="shared" si="2"/>
        <v>9.3067129629629597E-2</v>
      </c>
      <c r="J17" s="28">
        <f>'Ankunftszeit CP und Ziel'!G17-Laufzeit!$C$2</f>
        <v>0.35616898148148146</v>
      </c>
      <c r="K17" s="35">
        <f t="shared" si="3"/>
        <v>7.2002314814814783E-2</v>
      </c>
      <c r="L17" s="28">
        <f>'Ankunftszeit CP und Ziel'!H17-Laufzeit!$C$2</f>
        <v>0.42817129629629624</v>
      </c>
      <c r="M17" s="35">
        <f t="shared" si="4"/>
        <v>6.9016203703703649E-2</v>
      </c>
      <c r="N17" s="4">
        <v>0.49718749999999989</v>
      </c>
    </row>
    <row r="18" spans="1:14" ht="30" customHeight="1" x14ac:dyDescent="0.2">
      <c r="A18" s="11">
        <v>14</v>
      </c>
      <c r="B18" s="48">
        <v>2</v>
      </c>
      <c r="C18" s="3" t="s">
        <v>16</v>
      </c>
      <c r="D18" s="28">
        <f>'Ankunftszeit CP und Ziel'!D18-Laufzeit!$C$2</f>
        <v>0.11219907407407401</v>
      </c>
      <c r="E18" s="35">
        <f t="shared" si="0"/>
        <v>6.5856481481481488E-2</v>
      </c>
      <c r="F18" s="28">
        <f>'Ankunftszeit CP und Ziel'!E18-Laufzeit!$C$2</f>
        <v>0.17805555555555549</v>
      </c>
      <c r="G18" s="35">
        <f t="shared" si="1"/>
        <v>9.0104166666666791E-2</v>
      </c>
      <c r="H18" s="28">
        <f>'Ankunftszeit CP und Ziel'!F18-Laufzeit!$C$2</f>
        <v>0.26815972222222229</v>
      </c>
      <c r="I18" s="35">
        <f t="shared" si="2"/>
        <v>8.9895833333333175E-2</v>
      </c>
      <c r="J18" s="28">
        <f>'Ankunftszeit CP und Ziel'!G18-Laufzeit!$C$2</f>
        <v>0.35805555555555546</v>
      </c>
      <c r="K18" s="35">
        <f t="shared" si="3"/>
        <v>7.219907407407411E-2</v>
      </c>
      <c r="L18" s="28">
        <f>'Ankunftszeit CP und Ziel'!H18-Laufzeit!$C$2</f>
        <v>0.43025462962962957</v>
      </c>
      <c r="M18" s="35">
        <f t="shared" si="4"/>
        <v>6.8460648148148229E-2</v>
      </c>
      <c r="N18" s="4">
        <v>0.4987152777777778</v>
      </c>
    </row>
    <row r="19" spans="1:14" ht="30" customHeight="1" x14ac:dyDescent="0.2">
      <c r="A19" s="11">
        <v>15</v>
      </c>
      <c r="B19" s="48">
        <v>15</v>
      </c>
      <c r="C19" s="3" t="s">
        <v>17</v>
      </c>
      <c r="D19" s="28">
        <f>'Ankunftszeit CP und Ziel'!D19-Laufzeit!$C$2</f>
        <v>0.11497685185185189</v>
      </c>
      <c r="E19" s="35">
        <f t="shared" si="0"/>
        <v>6.5277777777777768E-2</v>
      </c>
      <c r="F19" s="28">
        <f>'Ankunftszeit CP und Ziel'!E19-Laufzeit!$C$2</f>
        <v>0.18025462962962965</v>
      </c>
      <c r="G19" s="35">
        <f t="shared" si="1"/>
        <v>9.7013888888888872E-2</v>
      </c>
      <c r="H19" s="28">
        <f>'Ankunftszeit CP und Ziel'!F19-Laufzeit!$C$2</f>
        <v>0.27726851851851853</v>
      </c>
      <c r="I19" s="35">
        <f t="shared" si="2"/>
        <v>9.7337962962962932E-2</v>
      </c>
      <c r="J19" s="28">
        <f>'Ankunftszeit CP und Ziel'!G19-Laufzeit!$C$2</f>
        <v>0.37460648148148146</v>
      </c>
      <c r="K19" s="35">
        <f t="shared" si="3"/>
        <v>6.7453703703703627E-2</v>
      </c>
      <c r="L19" s="28">
        <f>'Ankunftszeit CP und Ziel'!H19-Laufzeit!$C$2</f>
        <v>0.44206018518518508</v>
      </c>
      <c r="M19" s="35">
        <f t="shared" si="4"/>
        <v>6.7361111111111094E-2</v>
      </c>
      <c r="N19" s="4">
        <v>0.50942129629629618</v>
      </c>
    </row>
    <row r="20" spans="1:14" ht="30" customHeight="1" x14ac:dyDescent="0.2">
      <c r="A20" s="11">
        <v>16</v>
      </c>
      <c r="B20" s="48">
        <v>22</v>
      </c>
      <c r="C20" s="3" t="s">
        <v>18</v>
      </c>
      <c r="D20" s="28">
        <f>'Ankunftszeit CP und Ziel'!D20-Laufzeit!$C$2</f>
        <v>0.11775462962962965</v>
      </c>
      <c r="E20" s="35">
        <f t="shared" si="0"/>
        <v>6.6666666666666652E-2</v>
      </c>
      <c r="F20" s="28">
        <f>'Ankunftszeit CP und Ziel'!E20-Laufzeit!$C$2</f>
        <v>0.18442129629629631</v>
      </c>
      <c r="G20" s="35">
        <f t="shared" si="1"/>
        <v>9.5983796296296303E-2</v>
      </c>
      <c r="H20" s="28">
        <f>'Ankunftszeit CP und Ziel'!F20-Laufzeit!$C$2</f>
        <v>0.28040509259259261</v>
      </c>
      <c r="I20" s="35">
        <f t="shared" si="2"/>
        <v>9.9629629629629513E-2</v>
      </c>
      <c r="J20" s="28">
        <f>'Ankunftszeit CP und Ziel'!G20-Laufzeit!$C$2</f>
        <v>0.38003472222222212</v>
      </c>
      <c r="K20" s="35">
        <f t="shared" si="3"/>
        <v>6.063657407407419E-2</v>
      </c>
      <c r="L20" s="28">
        <f>'Ankunftszeit CP und Ziel'!H20-Laufzeit!$C$2</f>
        <v>0.44067129629629631</v>
      </c>
      <c r="M20" s="35">
        <f t="shared" si="4"/>
        <v>7.3310185185185173E-2</v>
      </c>
      <c r="N20" s="4">
        <v>0.51398148148148148</v>
      </c>
    </row>
    <row r="21" spans="1:14" ht="30" customHeight="1" x14ac:dyDescent="0.2">
      <c r="A21" s="11">
        <v>17</v>
      </c>
      <c r="B21" s="48">
        <v>21</v>
      </c>
      <c r="C21" s="3" t="s">
        <v>19</v>
      </c>
      <c r="D21" s="28">
        <f>'Ankunftszeit CP und Ziel'!D21-Laufzeit!$C$2</f>
        <v>0.11011574074074074</v>
      </c>
      <c r="E21" s="35">
        <f t="shared" si="0"/>
        <v>6.5277777777777768E-2</v>
      </c>
      <c r="F21" s="28">
        <f>'Ankunftszeit CP und Ziel'!E21-Laufzeit!$C$2</f>
        <v>0.1753935185185185</v>
      </c>
      <c r="G21" s="35">
        <f t="shared" si="1"/>
        <v>9.8425925925925889E-2</v>
      </c>
      <c r="H21" s="28">
        <f>'Ankunftszeit CP und Ziel'!F21-Laufzeit!$C$2</f>
        <v>0.27381944444444439</v>
      </c>
      <c r="I21" s="35">
        <f t="shared" si="2"/>
        <v>9.8333333333333273E-2</v>
      </c>
      <c r="J21" s="28">
        <f>'Ankunftszeit CP und Ziel'!G21-Laufzeit!$C$2</f>
        <v>0.37215277777777767</v>
      </c>
      <c r="K21" s="35">
        <f t="shared" si="3"/>
        <v>8.0324074074074048E-2</v>
      </c>
      <c r="L21" s="28">
        <f>'Ankunftszeit CP und Ziel'!H21-Laufzeit!$C$2</f>
        <v>0.45247685185185171</v>
      </c>
      <c r="M21" s="35">
        <f t="shared" si="4"/>
        <v>7.0590277777777821E-2</v>
      </c>
      <c r="N21" s="4">
        <v>0.52306712962962953</v>
      </c>
    </row>
    <row r="22" spans="1:14" ht="30" customHeight="1" x14ac:dyDescent="0.2">
      <c r="A22" s="11">
        <v>18</v>
      </c>
      <c r="B22" s="48">
        <v>3</v>
      </c>
      <c r="C22" s="3" t="s">
        <v>20</v>
      </c>
      <c r="D22" s="28">
        <f>'Ankunftszeit CP und Ziel'!D22-Laufzeit!$C$2</f>
        <v>0.12400462962962963</v>
      </c>
      <c r="E22" s="35">
        <f t="shared" si="0"/>
        <v>6.7939814814814814E-2</v>
      </c>
      <c r="F22" s="28">
        <f>'Ankunftszeit CP und Ziel'!E22-Laufzeit!$C$2</f>
        <v>0.19194444444444445</v>
      </c>
      <c r="G22" s="35">
        <f t="shared" si="1"/>
        <v>9.1215277777777742E-2</v>
      </c>
      <c r="H22" s="28">
        <f>'Ankunftszeit CP und Ziel'!F22-Laufzeit!$C$2</f>
        <v>0.28315972222222219</v>
      </c>
      <c r="I22" s="35">
        <f t="shared" si="2"/>
        <v>9.6469907407407463E-2</v>
      </c>
      <c r="J22" s="28">
        <f>'Ankunftszeit CP und Ziel'!G22-Laufzeit!$C$2</f>
        <v>0.37962962962962965</v>
      </c>
      <c r="K22" s="35">
        <f t="shared" si="3"/>
        <v>7.2847222222222063E-2</v>
      </c>
      <c r="L22" s="28">
        <f>'Ankunftszeit CP und Ziel'!H22-Laufzeit!$C$2</f>
        <v>0.45247685185185171</v>
      </c>
      <c r="M22" s="35">
        <f t="shared" si="4"/>
        <v>7.6886574074074066E-2</v>
      </c>
      <c r="N22" s="4">
        <v>0.52936342592592578</v>
      </c>
    </row>
    <row r="23" spans="1:14" ht="30" customHeight="1" x14ac:dyDescent="0.2">
      <c r="A23" s="11">
        <v>19</v>
      </c>
      <c r="B23" s="48">
        <v>40</v>
      </c>
      <c r="C23" s="3" t="s">
        <v>21</v>
      </c>
      <c r="D23" s="28">
        <f>'Ankunftszeit CP und Ziel'!D23-Laufzeit!$C$2</f>
        <v>0.13164351851851849</v>
      </c>
      <c r="E23" s="35">
        <f t="shared" si="0"/>
        <v>5.902777777777779E-2</v>
      </c>
      <c r="F23" s="28">
        <f>'Ankunftszeit CP und Ziel'!E23-Laufzeit!$C$2</f>
        <v>0.19067129629629628</v>
      </c>
      <c r="G23" s="35">
        <f t="shared" si="1"/>
        <v>0.10555555555555554</v>
      </c>
      <c r="H23" s="28">
        <f>'Ankunftszeit CP und Ziel'!F23-Laufzeit!$C$2</f>
        <v>0.29622685185185182</v>
      </c>
      <c r="I23" s="35">
        <f t="shared" si="2"/>
        <v>0.10175925925925922</v>
      </c>
      <c r="J23" s="28">
        <f>'Ankunftszeit CP und Ziel'!G23-Laufzeit!$C$2</f>
        <v>0.39798611111111104</v>
      </c>
      <c r="K23" s="35">
        <f t="shared" si="3"/>
        <v>6.7685185185185182E-2</v>
      </c>
      <c r="L23" s="28">
        <f>'Ankunftszeit CP und Ziel'!H23-Laufzeit!$C$2</f>
        <v>0.46567129629629622</v>
      </c>
      <c r="M23" s="35">
        <f t="shared" si="4"/>
        <v>6.5486111111111134E-2</v>
      </c>
      <c r="N23" s="4">
        <v>0.53115740740740736</v>
      </c>
    </row>
    <row r="24" spans="1:14" ht="30" customHeight="1" x14ac:dyDescent="0.2">
      <c r="A24" s="11">
        <v>20</v>
      </c>
      <c r="B24" s="48">
        <v>13</v>
      </c>
      <c r="C24" s="3" t="s">
        <v>22</v>
      </c>
      <c r="D24" s="28">
        <f>'Ankunftszeit CP und Ziel'!D24-Laufzeit!$C$2</f>
        <v>0.12539351851851852</v>
      </c>
      <c r="E24" s="35">
        <f t="shared" si="0"/>
        <v>6.7476851851851816E-2</v>
      </c>
      <c r="F24" s="28">
        <f>'Ankunftszeit CP und Ziel'!E24-Laufzeit!$C$2</f>
        <v>0.19287037037037033</v>
      </c>
      <c r="G24" s="35">
        <f t="shared" si="1"/>
        <v>9.7106481481481516E-2</v>
      </c>
      <c r="H24" s="28">
        <f>'Ankunftszeit CP und Ziel'!F24-Laufzeit!$C$2</f>
        <v>0.28997685185185185</v>
      </c>
      <c r="I24" s="35">
        <f t="shared" si="2"/>
        <v>9.4143518518518432E-2</v>
      </c>
      <c r="J24" s="28">
        <f>'Ankunftszeit CP und Ziel'!G24-Laufzeit!$C$2</f>
        <v>0.38412037037037028</v>
      </c>
      <c r="K24" s="35">
        <f t="shared" si="3"/>
        <v>8.0162037037037059E-2</v>
      </c>
      <c r="L24" s="28">
        <f>'Ankunftszeit CP und Ziel'!H24-Laufzeit!$C$2</f>
        <v>0.46428240740740734</v>
      </c>
      <c r="M24" s="35">
        <f t="shared" si="4"/>
        <v>6.930555555555562E-2</v>
      </c>
      <c r="N24" s="4">
        <v>0.53358796296296296</v>
      </c>
    </row>
    <row r="25" spans="1:14" ht="30" customHeight="1" x14ac:dyDescent="0.2">
      <c r="A25" s="11">
        <v>21</v>
      </c>
      <c r="B25" s="48">
        <v>1</v>
      </c>
      <c r="C25" s="3" t="s">
        <v>23</v>
      </c>
      <c r="D25" s="28">
        <f>'Ankunftszeit CP und Ziel'!D25-Laufzeit!$C$2</f>
        <v>0.11567129629629627</v>
      </c>
      <c r="E25" s="35">
        <f t="shared" si="0"/>
        <v>6.25E-2</v>
      </c>
      <c r="F25" s="28">
        <f>'Ankunftszeit CP und Ziel'!E25-Laufzeit!$C$2</f>
        <v>0.17817129629629627</v>
      </c>
      <c r="G25" s="35">
        <f t="shared" si="1"/>
        <v>9.3368055555555468E-2</v>
      </c>
      <c r="H25" s="28">
        <f>'Ankunftszeit CP und Ziel'!F25-Laufzeit!$C$2</f>
        <v>0.27153935185185174</v>
      </c>
      <c r="I25" s="35">
        <f t="shared" si="2"/>
        <v>0.10318287037037044</v>
      </c>
      <c r="J25" s="28">
        <f>'Ankunftszeit CP und Ziel'!G25-Laufzeit!$C$2</f>
        <v>0.37472222222222218</v>
      </c>
      <c r="K25" s="35">
        <f t="shared" si="3"/>
        <v>8.4699074074074066E-2</v>
      </c>
      <c r="L25" s="28">
        <f>'Ankunftszeit CP und Ziel'!H25-Laufzeit!$C$2</f>
        <v>0.45942129629629624</v>
      </c>
      <c r="M25" s="35">
        <f t="shared" si="4"/>
        <v>7.49305555555555E-2</v>
      </c>
      <c r="N25" s="4">
        <v>0.53435185185185174</v>
      </c>
    </row>
    <row r="26" spans="1:14" ht="30" customHeight="1" x14ac:dyDescent="0.2">
      <c r="A26" s="11">
        <v>22</v>
      </c>
      <c r="B26" s="48">
        <v>23</v>
      </c>
      <c r="C26" s="3" t="s">
        <v>24</v>
      </c>
      <c r="D26" s="28">
        <f>'Ankunftszeit CP und Ziel'!D26-Laufzeit!$C$2</f>
        <v>0.1267824074074074</v>
      </c>
      <c r="E26" s="35">
        <f t="shared" si="0"/>
        <v>7.0254629629629584E-2</v>
      </c>
      <c r="F26" s="28">
        <f>'Ankunftszeit CP und Ziel'!E26-Laufzeit!$C$2</f>
        <v>0.19703703703703698</v>
      </c>
      <c r="G26" s="35">
        <f t="shared" si="1"/>
        <v>9.3171296296296308E-2</v>
      </c>
      <c r="H26" s="28">
        <f>'Ankunftszeit CP und Ziel'!F26-Laufzeit!$C$2</f>
        <v>0.29020833333333329</v>
      </c>
      <c r="I26" s="35">
        <f t="shared" si="2"/>
        <v>0.10701388888888885</v>
      </c>
      <c r="J26" s="28">
        <f>'Ankunftszeit CP und Ziel'!G26-Laufzeit!$C$2</f>
        <v>0.39722222222222214</v>
      </c>
      <c r="K26" s="35">
        <f t="shared" si="3"/>
        <v>7.8171296296296267E-2</v>
      </c>
      <c r="L26" s="28">
        <f>'Ankunftszeit CP und Ziel'!H26-Laufzeit!$C$2</f>
        <v>0.47539351851851841</v>
      </c>
      <c r="M26" s="35">
        <f t="shared" si="4"/>
        <v>6.6909722222222245E-2</v>
      </c>
      <c r="N26" s="4">
        <v>0.54230324074074066</v>
      </c>
    </row>
    <row r="27" spans="1:14" ht="30" customHeight="1" x14ac:dyDescent="0.2">
      <c r="A27" s="11">
        <v>23</v>
      </c>
      <c r="B27" s="48">
        <v>20</v>
      </c>
      <c r="C27" s="3" t="s">
        <v>25</v>
      </c>
      <c r="D27" s="28">
        <f>'Ankunftszeit CP und Ziel'!D27-Laufzeit!$C$2</f>
        <v>0.11844907407407404</v>
      </c>
      <c r="E27" s="35">
        <f t="shared" si="0"/>
        <v>6.8402777777777812E-2</v>
      </c>
      <c r="F27" s="28">
        <f>'Ankunftszeit CP und Ziel'!E27-Laufzeit!$C$2</f>
        <v>0.18685185185185185</v>
      </c>
      <c r="G27" s="35">
        <f t="shared" si="1"/>
        <v>9.4085648148148099E-2</v>
      </c>
      <c r="H27" s="28">
        <f>'Ankunftszeit CP und Ziel'!F27-Laufzeit!$C$2</f>
        <v>0.28093749999999995</v>
      </c>
      <c r="I27" s="35">
        <f t="shared" si="2"/>
        <v>0.11887731481481478</v>
      </c>
      <c r="J27" s="28">
        <f>'Ankunftszeit CP und Ziel'!G27-Laufzeit!$C$2</f>
        <v>0.39981481481481473</v>
      </c>
      <c r="K27" s="35">
        <f t="shared" si="3"/>
        <v>8.1828703703703765E-2</v>
      </c>
      <c r="L27" s="28">
        <f>'Ankunftszeit CP und Ziel'!H27-Laufzeit!$C$2</f>
        <v>0.4816435185185185</v>
      </c>
      <c r="M27" s="35">
        <f t="shared" si="4"/>
        <v>6.7974537037037042E-2</v>
      </c>
      <c r="N27" s="4">
        <v>0.54961805555555554</v>
      </c>
    </row>
    <row r="28" spans="1:14" ht="30" customHeight="1" x14ac:dyDescent="0.2">
      <c r="A28" s="11">
        <v>24</v>
      </c>
      <c r="B28" s="48">
        <v>6</v>
      </c>
      <c r="C28" s="3" t="s">
        <v>26</v>
      </c>
      <c r="D28" s="28">
        <f>'Ankunftszeit CP und Ziel'!D28-Laufzeit!$C$2</f>
        <v>0.12747685185185184</v>
      </c>
      <c r="E28" s="35">
        <f t="shared" si="0"/>
        <v>6.9791666666666696E-2</v>
      </c>
      <c r="F28" s="28">
        <f>'Ankunftszeit CP und Ziel'!E28-Laufzeit!$C$2</f>
        <v>0.19726851851851854</v>
      </c>
      <c r="G28" s="35">
        <f t="shared" si="1"/>
        <v>0.10509259259259254</v>
      </c>
      <c r="H28" s="28">
        <f>'Ankunftszeit CP und Ziel'!F28-Laufzeit!$C$2</f>
        <v>0.30236111111111108</v>
      </c>
      <c r="I28" s="35">
        <f t="shared" si="2"/>
        <v>0.10089120370370364</v>
      </c>
      <c r="J28" s="28">
        <f>'Ankunftszeit CP und Ziel'!G28-Laufzeit!$C$2</f>
        <v>0.40325231481481472</v>
      </c>
      <c r="K28" s="35">
        <f t="shared" si="3"/>
        <v>7.7002314814814898E-2</v>
      </c>
      <c r="L28" s="28">
        <f>'Ankunftszeit CP und Ziel'!H28-Laufzeit!$C$2</f>
        <v>0.48025462962962961</v>
      </c>
      <c r="M28" s="35">
        <f t="shared" si="4"/>
        <v>7.5300925925925855E-2</v>
      </c>
      <c r="N28" s="4">
        <v>0.55555555555555547</v>
      </c>
    </row>
    <row r="29" spans="1:14" ht="30" customHeight="1" x14ac:dyDescent="0.2">
      <c r="A29" s="11">
        <v>25</v>
      </c>
      <c r="B29" s="48">
        <v>32</v>
      </c>
      <c r="C29" s="3" t="s">
        <v>27</v>
      </c>
      <c r="D29" s="28">
        <f>'Ankunftszeit CP und Ziel'!D29-Laufzeit!$C$2</f>
        <v>0.12261574074074069</v>
      </c>
      <c r="E29" s="35">
        <f t="shared" si="0"/>
        <v>7.8125E-2</v>
      </c>
      <c r="F29" s="28">
        <f>'Ankunftszeit CP und Ziel'!E29-Laufzeit!$C$2</f>
        <v>0.20074074074074069</v>
      </c>
      <c r="G29" s="35">
        <f t="shared" si="1"/>
        <v>0.10767361111111115</v>
      </c>
      <c r="H29" s="28">
        <f>'Ankunftszeit CP und Ziel'!F29-Laufzeit!$C$2</f>
        <v>0.30841435185185184</v>
      </c>
      <c r="I29" s="35">
        <f t="shared" si="2"/>
        <v>9.8287037037037006E-2</v>
      </c>
      <c r="J29" s="28">
        <f>'Ankunftszeit CP und Ziel'!G29-Laufzeit!$C$2</f>
        <v>0.40670138888888885</v>
      </c>
      <c r="K29" s="35">
        <f t="shared" si="3"/>
        <v>8.3275462962962954E-2</v>
      </c>
      <c r="L29" s="28">
        <f>'Ankunftszeit CP und Ziel'!H29-Laufzeit!$C$2</f>
        <v>0.4899768518518518</v>
      </c>
      <c r="M29" s="35">
        <f t="shared" si="4"/>
        <v>6.6817129629629601E-2</v>
      </c>
      <c r="N29" s="4">
        <v>0.5567939814814814</v>
      </c>
    </row>
    <row r="30" spans="1:14" ht="30" customHeight="1" x14ac:dyDescent="0.2">
      <c r="A30" s="11">
        <v>26</v>
      </c>
      <c r="B30" s="48">
        <v>37</v>
      </c>
      <c r="C30" s="3" t="s">
        <v>28</v>
      </c>
      <c r="D30" s="28">
        <f>'Ankunftszeit CP und Ziel'!D30-Laufzeit!$C$2</f>
        <v>0.12608796296296296</v>
      </c>
      <c r="E30" s="35">
        <f t="shared" si="0"/>
        <v>7.0138888888888862E-2</v>
      </c>
      <c r="F30" s="28">
        <f>'Ankunftszeit CP und Ziel'!E30-Laufzeit!$C$2</f>
        <v>0.19622685185185182</v>
      </c>
      <c r="G30" s="35">
        <f t="shared" si="1"/>
        <v>0.10937500000000003</v>
      </c>
      <c r="H30" s="28">
        <f>'Ankunftszeit CP und Ziel'!F30-Laufzeit!$C$2</f>
        <v>0.30560185185185185</v>
      </c>
      <c r="I30" s="35">
        <f t="shared" si="2"/>
        <v>0.10278935185185178</v>
      </c>
      <c r="J30" s="28">
        <f>'Ankunftszeit CP und Ziel'!G30-Laufzeit!$C$2</f>
        <v>0.40839120370370363</v>
      </c>
      <c r="K30" s="35">
        <f t="shared" si="3"/>
        <v>7.5335648148148082E-2</v>
      </c>
      <c r="L30" s="28">
        <f>'Ankunftszeit CP und Ziel'!H30-Laufzeit!$C$2</f>
        <v>0.48372685185185171</v>
      </c>
      <c r="M30" s="35">
        <f t="shared" si="4"/>
        <v>7.8668981481481604E-2</v>
      </c>
      <c r="N30" s="4">
        <v>0.56239583333333332</v>
      </c>
    </row>
    <row r="31" spans="1:14" ht="30" customHeight="1" x14ac:dyDescent="0.2">
      <c r="A31" s="11">
        <v>27</v>
      </c>
      <c r="B31" s="48">
        <v>26</v>
      </c>
      <c r="C31" s="3" t="s">
        <v>29</v>
      </c>
      <c r="D31" s="28">
        <f>'Ankunftszeit CP und Ziel'!D31-Laufzeit!$C$2</f>
        <v>0.12817129629629628</v>
      </c>
      <c r="E31" s="35">
        <f t="shared" si="0"/>
        <v>7.5347222222222232E-2</v>
      </c>
      <c r="F31" s="28">
        <f>'Ankunftszeit CP und Ziel'!E31-Laufzeit!$C$2</f>
        <v>0.20351851851851852</v>
      </c>
      <c r="G31" s="35">
        <f t="shared" si="1"/>
        <v>0.10520833333333326</v>
      </c>
      <c r="H31" s="28">
        <f>'Ankunftszeit CP und Ziel'!F31-Laufzeit!$C$2</f>
        <v>0.30872685185185178</v>
      </c>
      <c r="I31" s="35">
        <f t="shared" si="2"/>
        <v>9.3553240740740784E-2</v>
      </c>
      <c r="J31" s="28">
        <f>'Ankunftszeit CP und Ziel'!G31-Laufzeit!$C$2</f>
        <v>0.40228009259259256</v>
      </c>
      <c r="K31" s="35">
        <f t="shared" si="3"/>
        <v>8.2835648148148144E-2</v>
      </c>
      <c r="L31" s="28">
        <f>'Ankunftszeit CP und Ziel'!H31-Laufzeit!$C$2</f>
        <v>0.48511574074074071</v>
      </c>
      <c r="M31" s="35">
        <f t="shared" si="4"/>
        <v>8.2106481481481475E-2</v>
      </c>
      <c r="N31" s="4">
        <v>0.56722222222222218</v>
      </c>
    </row>
    <row r="32" spans="1:14" ht="30" customHeight="1" x14ac:dyDescent="0.2">
      <c r="A32" s="11">
        <v>28</v>
      </c>
      <c r="B32" s="48">
        <v>35</v>
      </c>
      <c r="C32" s="3" t="s">
        <v>30</v>
      </c>
      <c r="D32" s="28">
        <f>'Ankunftszeit CP und Ziel'!D32-Laufzeit!$C$2</f>
        <v>0.13789351851851847</v>
      </c>
      <c r="E32" s="35">
        <f t="shared" si="0"/>
        <v>7.5115740740740788E-2</v>
      </c>
      <c r="F32" s="28">
        <f>'Ankunftszeit CP und Ziel'!E32-Laufzeit!$C$2</f>
        <v>0.21300925925925926</v>
      </c>
      <c r="G32" s="35">
        <f t="shared" si="1"/>
        <v>9.6412037037036963E-2</v>
      </c>
      <c r="H32" s="28">
        <f>'Ankunftszeit CP und Ziel'!F32-Laufzeit!$C$2</f>
        <v>0.30942129629629622</v>
      </c>
      <c r="I32" s="35">
        <f t="shared" si="2"/>
        <v>0.10388888888888892</v>
      </c>
      <c r="J32" s="28">
        <f>'Ankunftszeit CP und Ziel'!G32-Laufzeit!$C$2</f>
        <v>0.41331018518518514</v>
      </c>
      <c r="K32" s="35">
        <f t="shared" si="3"/>
        <v>8.1527777777777866E-2</v>
      </c>
      <c r="L32" s="28">
        <f>'Ankunftszeit CP und Ziel'!H32-Laufzeit!$C$2</f>
        <v>0.49483796296296301</v>
      </c>
      <c r="M32" s="35">
        <f t="shared" si="4"/>
        <v>8.4074074074073968E-2</v>
      </c>
      <c r="N32" s="4">
        <v>0.57891203703703698</v>
      </c>
    </row>
    <row r="33" spans="1:14" ht="30" customHeight="1" x14ac:dyDescent="0.2">
      <c r="A33" s="11">
        <v>29</v>
      </c>
      <c r="B33" s="48">
        <v>25</v>
      </c>
      <c r="C33" s="3" t="s">
        <v>43</v>
      </c>
      <c r="D33" s="28">
        <f>'Ankunftszeit CP und Ziel'!D33-Laufzeit!$C$2</f>
        <v>0.13025462962962961</v>
      </c>
      <c r="E33" s="35">
        <f t="shared" si="0"/>
        <v>7.4861111111111101E-2</v>
      </c>
      <c r="F33" s="28">
        <f>'Ankunftszeit CP und Ziel'!E33-Laufzeit!$C$2</f>
        <v>0.20511574074074071</v>
      </c>
      <c r="G33" s="35">
        <f t="shared" si="1"/>
        <v>9.8749999999999977E-2</v>
      </c>
      <c r="H33" s="28">
        <f>'Ankunftszeit CP und Ziel'!F33-Laufzeit!$C$2</f>
        <v>0.30386574074074069</v>
      </c>
      <c r="I33" s="35">
        <f t="shared" si="2"/>
        <v>0.10932870370370373</v>
      </c>
      <c r="J33" s="28">
        <f>'Ankunftszeit CP und Ziel'!G33-Laufzeit!$C$2</f>
        <v>0.41319444444444442</v>
      </c>
      <c r="K33" s="35">
        <f t="shared" si="3"/>
        <v>8.5810185185185128E-2</v>
      </c>
      <c r="L33" s="28">
        <f>'Ankunftszeit CP und Ziel'!H33-Laufzeit!$C$2</f>
        <v>0.49900462962962955</v>
      </c>
      <c r="M33" s="35">
        <f t="shared" si="4"/>
        <v>8.1770833333333459E-2</v>
      </c>
      <c r="N33" s="4">
        <v>0.58077546296296301</v>
      </c>
    </row>
    <row r="34" spans="1:14" ht="30" customHeight="1" x14ac:dyDescent="0.2">
      <c r="A34" s="11">
        <v>30</v>
      </c>
      <c r="B34" s="48">
        <v>39</v>
      </c>
      <c r="C34" s="3" t="s">
        <v>31</v>
      </c>
      <c r="D34" s="28">
        <f>'Ankunftszeit CP und Ziel'!D34-Laufzeit!$C$2</f>
        <v>0.13372685185185182</v>
      </c>
      <c r="E34" s="35">
        <f t="shared" si="0"/>
        <v>8.356481481481487E-2</v>
      </c>
      <c r="F34" s="28">
        <f>'Ankunftszeit CP und Ziel'!E34-Laufzeit!$C$2</f>
        <v>0.21729166666666669</v>
      </c>
      <c r="G34" s="35">
        <f t="shared" si="1"/>
        <v>9.9282407407407319E-2</v>
      </c>
      <c r="H34" s="28">
        <f>'Ankunftszeit CP und Ziel'!F34-Laufzeit!$C$2</f>
        <v>0.31657407407407401</v>
      </c>
      <c r="I34" s="35">
        <f t="shared" si="2"/>
        <v>0.10547453703703713</v>
      </c>
      <c r="J34" s="28">
        <f>'Ankunftszeit CP und Ziel'!G34-Laufzeit!$C$2</f>
        <v>0.42204861111111114</v>
      </c>
      <c r="K34" s="35">
        <f t="shared" si="3"/>
        <v>7.4872685185185084E-2</v>
      </c>
      <c r="L34" s="28">
        <f>'Ankunftszeit CP und Ziel'!H34-Laufzeit!$C$2</f>
        <v>0.49692129629629622</v>
      </c>
      <c r="M34" s="35">
        <f t="shared" si="4"/>
        <v>8.4594907407407494E-2</v>
      </c>
      <c r="N34" s="4">
        <v>0.58151620370370372</v>
      </c>
    </row>
    <row r="35" spans="1:14" ht="30" customHeight="1" x14ac:dyDescent="0.2">
      <c r="A35" s="11">
        <v>31</v>
      </c>
      <c r="B35" s="48">
        <v>34</v>
      </c>
      <c r="C35" s="3" t="s">
        <v>32</v>
      </c>
      <c r="D35" s="28">
        <f>'Ankunftszeit CP und Ziel'!D35-Laufzeit!$C$2</f>
        <v>0.13372685185185182</v>
      </c>
      <c r="E35" s="35">
        <f t="shared" si="0"/>
        <v>8.0671296296296324E-2</v>
      </c>
      <c r="F35" s="28">
        <f>'Ankunftszeit CP und Ziel'!E35-Laufzeit!$C$2</f>
        <v>0.21439814814814814</v>
      </c>
      <c r="G35" s="35">
        <f t="shared" si="1"/>
        <v>9.9884259259259284E-2</v>
      </c>
      <c r="H35" s="28">
        <f>'Ankunftszeit CP und Ziel'!F35-Laufzeit!$C$2</f>
        <v>0.31428240740740743</v>
      </c>
      <c r="I35" s="35">
        <f t="shared" si="2"/>
        <v>0.10288194444444443</v>
      </c>
      <c r="J35" s="28">
        <f>'Ankunftszeit CP und Ziel'!G35-Laufzeit!$C$2</f>
        <v>0.41716435185185186</v>
      </c>
      <c r="K35" s="35">
        <f t="shared" si="3"/>
        <v>8.6701388888888786E-2</v>
      </c>
      <c r="L35" s="28">
        <f>'Ankunftszeit CP und Ziel'!H35-Laufzeit!$C$2</f>
        <v>0.50386574074074064</v>
      </c>
      <c r="M35" s="35">
        <f t="shared" si="4"/>
        <v>7.8541666666666732E-2</v>
      </c>
      <c r="N35" s="4">
        <v>0.58240740740740737</v>
      </c>
    </row>
    <row r="36" spans="1:14" ht="30" customHeight="1" x14ac:dyDescent="0.2">
      <c r="A36" s="11">
        <v>32</v>
      </c>
      <c r="B36" s="48">
        <v>18</v>
      </c>
      <c r="C36" s="3" t="s">
        <v>33</v>
      </c>
      <c r="D36" s="28">
        <f>'Ankunftszeit CP und Ziel'!D36-Laufzeit!$C$2</f>
        <v>0.13094907407407405</v>
      </c>
      <c r="E36" s="35">
        <f t="shared" si="0"/>
        <v>7.9282407407407385E-2</v>
      </c>
      <c r="F36" s="28">
        <f>'Ankunftszeit CP und Ziel'!E36-Laufzeit!$C$2</f>
        <v>0.21023148148148144</v>
      </c>
      <c r="G36" s="35">
        <f t="shared" si="1"/>
        <v>0.1050925925925926</v>
      </c>
      <c r="H36" s="28">
        <f>'Ankunftszeit CP und Ziel'!F36-Laufzeit!$C$2</f>
        <v>0.31532407407407403</v>
      </c>
      <c r="I36" s="35">
        <f t="shared" si="2"/>
        <v>0.10172453703703699</v>
      </c>
      <c r="J36" s="28">
        <f>'Ankunftszeit CP und Ziel'!G36-Laufzeit!$C$2</f>
        <v>0.41704861111111102</v>
      </c>
      <c r="K36" s="35">
        <f t="shared" si="3"/>
        <v>8.6817129629629619E-2</v>
      </c>
      <c r="L36" s="28">
        <f>'Ankunftszeit CP und Ziel'!H36-Laufzeit!$C$2</f>
        <v>0.50386574074074064</v>
      </c>
      <c r="M36" s="35">
        <f t="shared" si="4"/>
        <v>8.0405092592592542E-2</v>
      </c>
      <c r="N36" s="4">
        <v>0.58427083333333318</v>
      </c>
    </row>
    <row r="37" spans="1:14" ht="30" customHeight="1" x14ac:dyDescent="0.2">
      <c r="A37" s="11">
        <v>33</v>
      </c>
      <c r="B37" s="48">
        <v>16</v>
      </c>
      <c r="C37" s="3" t="s">
        <v>34</v>
      </c>
      <c r="D37" s="28">
        <f>'Ankunftszeit CP und Ziel'!D37-Laufzeit!$C$2</f>
        <v>0.13650462962962959</v>
      </c>
      <c r="E37" s="35">
        <f t="shared" si="0"/>
        <v>8.1365740740740766E-2</v>
      </c>
      <c r="F37" s="28">
        <f>'Ankunftszeit CP und Ziel'!E37-Laufzeit!$C$2</f>
        <v>0.21787037037037035</v>
      </c>
      <c r="G37" s="35">
        <f t="shared" si="1"/>
        <v>0.10335648148148149</v>
      </c>
      <c r="H37" s="28">
        <f>'Ankunftszeit CP und Ziel'!F37-Laufzeit!$C$2</f>
        <v>0.32122685185185185</v>
      </c>
      <c r="I37" s="35">
        <f t="shared" si="2"/>
        <v>0.10363425925925918</v>
      </c>
      <c r="J37" s="28">
        <f>'Ankunftszeit CP und Ziel'!G37-Laufzeit!$C$2</f>
        <v>0.42486111111111102</v>
      </c>
      <c r="K37" s="35">
        <f t="shared" si="3"/>
        <v>8.4560185185185155E-2</v>
      </c>
      <c r="L37" s="28">
        <f>'Ankunftszeit CP und Ziel'!H37-Laufzeit!$C$2</f>
        <v>0.50942129629629618</v>
      </c>
      <c r="M37" s="35">
        <f t="shared" si="4"/>
        <v>7.5740740740740775E-2</v>
      </c>
      <c r="N37" s="4">
        <v>0.58516203703703695</v>
      </c>
    </row>
    <row r="38" spans="1:14" ht="30" customHeight="1" x14ac:dyDescent="0.2">
      <c r="A38" s="11">
        <v>34</v>
      </c>
      <c r="B38" s="48">
        <v>38</v>
      </c>
      <c r="C38" s="3" t="s">
        <v>35</v>
      </c>
      <c r="D38" s="28">
        <f>'Ankunftszeit CP und Ziel'!D38-Laufzeit!$C$2</f>
        <v>0.11983796296296292</v>
      </c>
      <c r="E38" s="35">
        <f t="shared" si="0"/>
        <v>7.2685185185185242E-2</v>
      </c>
      <c r="F38" s="28">
        <f>'Ankunftszeit CP und Ziel'!E38-Laufzeit!$C$2</f>
        <v>0.19252314814814817</v>
      </c>
      <c r="G38" s="35">
        <f t="shared" si="1"/>
        <v>9.6759259259259128E-2</v>
      </c>
      <c r="H38" s="28">
        <f>'Ankunftszeit CP und Ziel'!F38-Laufzeit!$C$2</f>
        <v>0.28928240740740729</v>
      </c>
      <c r="I38" s="35">
        <f t="shared" si="2"/>
        <v>0.11387731481481489</v>
      </c>
      <c r="J38" s="28">
        <f>'Ankunftszeit CP und Ziel'!G38-Laufzeit!$C$2</f>
        <v>0.40315972222222218</v>
      </c>
      <c r="K38" s="35">
        <f t="shared" si="3"/>
        <v>9.0289351851851829E-2</v>
      </c>
      <c r="L38" s="28">
        <f>'Ankunftszeit CP und Ziel'!H38-Laufzeit!$C$2</f>
        <v>0.49344907407407401</v>
      </c>
      <c r="M38" s="35">
        <f t="shared" si="4"/>
        <v>9.5567129629629655E-2</v>
      </c>
      <c r="N38" s="4">
        <v>0.58901620370370367</v>
      </c>
    </row>
    <row r="39" spans="1:14" ht="30" customHeight="1" x14ac:dyDescent="0.2">
      <c r="A39" s="11">
        <v>35</v>
      </c>
      <c r="B39" s="48">
        <v>14</v>
      </c>
      <c r="C39" s="3" t="s">
        <v>36</v>
      </c>
      <c r="D39" s="28">
        <f>'Ankunftszeit CP und Ziel'!D39-Laufzeit!$C$2</f>
        <v>0.13442129629629632</v>
      </c>
      <c r="E39" s="35">
        <f t="shared" si="0"/>
        <v>7.2453703703703687E-2</v>
      </c>
      <c r="F39" s="28">
        <f>'Ankunftszeit CP und Ziel'!E39-Laufzeit!$C$2</f>
        <v>0.206875</v>
      </c>
      <c r="G39" s="35">
        <f t="shared" si="1"/>
        <v>0.10729166666666659</v>
      </c>
      <c r="H39" s="28">
        <f>'Ankunftszeit CP und Ziel'!F39-Laufzeit!$C$2</f>
        <v>0.31416666666666659</v>
      </c>
      <c r="I39" s="35">
        <f t="shared" si="2"/>
        <v>0.10785879629629636</v>
      </c>
      <c r="J39" s="28">
        <f>'Ankunftszeit CP und Ziel'!G39-Laufzeit!$C$2</f>
        <v>0.42202546296296295</v>
      </c>
      <c r="K39" s="35">
        <f t="shared" si="3"/>
        <v>8.461805555555546E-2</v>
      </c>
      <c r="L39" s="28">
        <f>'Ankunftszeit CP und Ziel'!H39-Laufzeit!$C$2</f>
        <v>0.50664351851851841</v>
      </c>
      <c r="M39" s="35">
        <f t="shared" si="4"/>
        <v>8.5891203703703733E-2</v>
      </c>
      <c r="N39" s="4">
        <v>0.59253472222222214</v>
      </c>
    </row>
    <row r="40" spans="1:14" ht="30" customHeight="1" x14ac:dyDescent="0.2">
      <c r="A40" s="11">
        <v>36</v>
      </c>
      <c r="B40" s="48">
        <v>29</v>
      </c>
      <c r="C40" s="3" t="s">
        <v>37</v>
      </c>
      <c r="D40" s="28">
        <f>'Ankunftszeit CP und Ziel'!D40-Laufzeit!$C$2</f>
        <v>0.13164351851851849</v>
      </c>
      <c r="E40" s="35">
        <f t="shared" si="0"/>
        <v>7.4421296296296291E-2</v>
      </c>
      <c r="F40" s="28">
        <f>'Ankunftszeit CP und Ziel'!E40-Laufzeit!$C$2</f>
        <v>0.20606481481481478</v>
      </c>
      <c r="G40" s="35">
        <f t="shared" si="1"/>
        <v>0.10300925925925927</v>
      </c>
      <c r="H40" s="28">
        <f>'Ankunftszeit CP und Ziel'!F40-Laufzeit!$C$2</f>
        <v>0.30907407407407406</v>
      </c>
      <c r="I40" s="35">
        <f t="shared" si="2"/>
        <v>0.11062499999999997</v>
      </c>
      <c r="J40" s="28">
        <f>'Ankunftszeit CP und Ziel'!G40-Laufzeit!$C$2</f>
        <v>0.41969907407407403</v>
      </c>
      <c r="K40" s="35">
        <f t="shared" si="3"/>
        <v>8.4861111111111054E-2</v>
      </c>
      <c r="L40" s="28">
        <f>'Ankunftszeit CP und Ziel'!H40-Laufzeit!$C$2</f>
        <v>0.50456018518518508</v>
      </c>
      <c r="M40" s="35">
        <f t="shared" si="4"/>
        <v>8.9004629629629739E-2</v>
      </c>
      <c r="N40" s="4">
        <v>0.59356481481481482</v>
      </c>
    </row>
    <row r="41" spans="1:14" ht="30" customHeight="1" x14ac:dyDescent="0.2">
      <c r="A41" s="11">
        <v>37</v>
      </c>
      <c r="B41" s="48">
        <v>12</v>
      </c>
      <c r="C41" s="3" t="s">
        <v>38</v>
      </c>
      <c r="D41" s="28">
        <f>'Ankunftszeit CP und Ziel'!D41-Laufzeit!$C$2</f>
        <v>0.1351157407407407</v>
      </c>
      <c r="E41" s="35">
        <f t="shared" si="0"/>
        <v>7.6504629629629617E-2</v>
      </c>
      <c r="F41" s="28">
        <f>'Ankunftszeit CP und Ziel'!E41-Laufzeit!$C$2</f>
        <v>0.21162037037037032</v>
      </c>
      <c r="G41" s="35">
        <f t="shared" si="1"/>
        <v>9.8842592592592621E-2</v>
      </c>
      <c r="H41" s="28">
        <f>'Ankunftszeit CP und Ziel'!F41-Laufzeit!$C$2</f>
        <v>0.31046296296296294</v>
      </c>
      <c r="I41" s="35">
        <f t="shared" si="2"/>
        <v>0.11464120370370368</v>
      </c>
      <c r="J41" s="28">
        <f>'Ankunftszeit CP und Ziel'!G41-Laufzeit!$C$2</f>
        <v>0.42510416666666662</v>
      </c>
      <c r="K41" s="35">
        <f t="shared" si="3"/>
        <v>8.9872685185185097E-2</v>
      </c>
      <c r="L41" s="28">
        <f>'Ankunftszeit CP und Ziel'!H41-Laufzeit!$C$2</f>
        <v>0.51497685185185171</v>
      </c>
      <c r="M41" s="35">
        <f t="shared" si="4"/>
        <v>8.6111111111111138E-2</v>
      </c>
      <c r="N41" s="4">
        <v>0.60108796296296285</v>
      </c>
    </row>
    <row r="42" spans="1:14" ht="30" customHeight="1" x14ac:dyDescent="0.2">
      <c r="A42" s="11">
        <v>38</v>
      </c>
      <c r="B42" s="48">
        <v>33</v>
      </c>
      <c r="C42" s="3" t="s">
        <v>39</v>
      </c>
      <c r="D42" s="28">
        <f>'Ankunftszeit CP und Ziel'!D42-Laufzeit!$C$2</f>
        <v>0.12956018518518517</v>
      </c>
      <c r="E42" s="35">
        <f t="shared" si="0"/>
        <v>7.1990740740740744E-2</v>
      </c>
      <c r="F42" s="28">
        <f>'Ankunftszeit CP und Ziel'!E42-Laufzeit!$C$2</f>
        <v>0.20155092592592591</v>
      </c>
      <c r="G42" s="35">
        <f t="shared" si="1"/>
        <v>0.10543981481481482</v>
      </c>
      <c r="H42" s="28">
        <f>'Ankunftszeit CP und Ziel'!F42-Laufzeit!$C$2</f>
        <v>0.30699074074074073</v>
      </c>
      <c r="I42" s="35">
        <f t="shared" si="2"/>
        <v>0.11136574074074068</v>
      </c>
      <c r="J42" s="28">
        <f>'Ankunftszeit CP und Ziel'!G42-Laufzeit!$C$2</f>
        <v>0.41835648148148141</v>
      </c>
      <c r="K42" s="35">
        <f t="shared" si="3"/>
        <v>0.10009259259259262</v>
      </c>
      <c r="L42" s="28">
        <f>'Ankunftszeit CP und Ziel'!H42-Laufzeit!$C$2</f>
        <v>0.51844907407407403</v>
      </c>
      <c r="M42" s="35">
        <f t="shared" si="4"/>
        <v>8.6932870370370341E-2</v>
      </c>
      <c r="N42" s="4">
        <v>0.60538194444444438</v>
      </c>
    </row>
    <row r="43" spans="1:14" ht="30" customHeight="1" x14ac:dyDescent="0.2">
      <c r="A43" s="11">
        <v>39</v>
      </c>
      <c r="B43" s="48">
        <v>8</v>
      </c>
      <c r="C43" s="3" t="s">
        <v>40</v>
      </c>
      <c r="D43" s="28">
        <f>'Ankunftszeit CP und Ziel'!D43-Laufzeit!$C$2</f>
        <v>0.13372685185185182</v>
      </c>
      <c r="E43" s="35">
        <f t="shared" si="0"/>
        <v>7.6388888888888951E-2</v>
      </c>
      <c r="F43" s="28">
        <f>'Ankunftszeit CP und Ziel'!E43-Laufzeit!$C$2</f>
        <v>0.21011574074074077</v>
      </c>
      <c r="G43" s="35">
        <f t="shared" si="1"/>
        <v>0.10300925925925922</v>
      </c>
      <c r="H43" s="28">
        <f>'Ankunftszeit CP und Ziel'!F43-Laufzeit!$C$2</f>
        <v>0.31312499999999999</v>
      </c>
      <c r="I43" s="35">
        <f t="shared" si="2"/>
        <v>0.10667824074074073</v>
      </c>
      <c r="J43" s="28">
        <f>'Ankunftszeit CP und Ziel'!G43-Laufzeit!$C$2</f>
        <v>0.41980324074074071</v>
      </c>
      <c r="K43" s="35">
        <f t="shared" si="3"/>
        <v>9.5868055555555554E-2</v>
      </c>
      <c r="L43" s="28">
        <f>'Ankunftszeit CP und Ziel'!H43-Laufzeit!$C$2</f>
        <v>0.51567129629629627</v>
      </c>
      <c r="M43" s="35">
        <f t="shared" si="4"/>
        <v>9.4155092592592471E-2</v>
      </c>
      <c r="N43" s="4">
        <v>0.60982638888888874</v>
      </c>
    </row>
    <row r="44" spans="1:14" ht="30" customHeight="1" x14ac:dyDescent="0.2">
      <c r="A44" s="11">
        <v>40</v>
      </c>
      <c r="B44" s="48">
        <v>41</v>
      </c>
      <c r="C44" s="5" t="s">
        <v>41</v>
      </c>
      <c r="D44" s="28">
        <f>'Ankunftszeit CP und Ziel'!D44-Laufzeit!$C$2</f>
        <v>0.13303240740740738</v>
      </c>
      <c r="E44" s="35">
        <f t="shared" si="0"/>
        <v>7.5810185185185175E-2</v>
      </c>
      <c r="F44" s="28">
        <f>'Ankunftszeit CP und Ziel'!E44-Laufzeit!$C$2</f>
        <v>0.20884259259259255</v>
      </c>
      <c r="G44" s="35">
        <f t="shared" si="1"/>
        <v>0.10341435185185185</v>
      </c>
      <c r="H44" s="28">
        <f>'Ankunftszeit CP und Ziel'!F44-Laufzeit!$C$2</f>
        <v>0.31225694444444441</v>
      </c>
      <c r="I44" s="35">
        <f t="shared" si="2"/>
        <v>0.10637731481481483</v>
      </c>
      <c r="J44" s="28">
        <f>'Ankunftszeit CP und Ziel'!G44-Laufzeit!$C$2</f>
        <v>0.41863425925925923</v>
      </c>
      <c r="K44" s="35">
        <f t="shared" si="3"/>
        <v>9.7037037037037033E-2</v>
      </c>
      <c r="L44" s="28">
        <f>'Ankunftszeit CP und Ziel'!H44-Laufzeit!$C$2</f>
        <v>0.51567129629629627</v>
      </c>
      <c r="M44" s="35">
        <f t="shared" si="4"/>
        <v>9.4155092592592471E-2</v>
      </c>
      <c r="N44" s="4">
        <v>0.60982638888888874</v>
      </c>
    </row>
    <row r="45" spans="1:14" ht="30" customHeight="1" thickBot="1" x14ac:dyDescent="0.25">
      <c r="A45" s="12">
        <v>41</v>
      </c>
      <c r="B45" s="49">
        <v>11</v>
      </c>
      <c r="C45" s="7" t="s">
        <v>42</v>
      </c>
      <c r="D45" s="30">
        <f>'Ankunftszeit CP und Ziel'!D45-Laufzeit!$C$2</f>
        <v>0.13233796296296294</v>
      </c>
      <c r="E45" s="36">
        <f t="shared" si="0"/>
        <v>7.6504629629629617E-2</v>
      </c>
      <c r="F45" s="30">
        <f>'Ankunftszeit CP und Ziel'!E45-Laufzeit!$C$2</f>
        <v>0.20884259259259255</v>
      </c>
      <c r="G45" s="36">
        <f t="shared" si="1"/>
        <v>0.10773148148148146</v>
      </c>
      <c r="H45" s="30">
        <f>'Ankunftszeit CP und Ziel'!F45-Laufzeit!$C$2</f>
        <v>0.31657407407407401</v>
      </c>
      <c r="I45" s="36">
        <f t="shared" si="2"/>
        <v>0.11046296296296299</v>
      </c>
      <c r="J45" s="30">
        <f>'Ankunftszeit CP und Ziel'!G45-Laufzeit!$C$2</f>
        <v>0.42703703703703699</v>
      </c>
      <c r="K45" s="36">
        <f t="shared" si="3"/>
        <v>8.6550925925925948E-2</v>
      </c>
      <c r="L45" s="30">
        <f>'Ankunftszeit CP und Ziel'!H45-Laufzeit!$C$2</f>
        <v>0.51358796296296294</v>
      </c>
      <c r="M45" s="36">
        <f t="shared" si="4"/>
        <v>9.9305555555555536E-2</v>
      </c>
      <c r="N45" s="8">
        <v>0.61289351851851848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A4" sqref="A4:I45"/>
    </sheetView>
  </sheetViews>
  <sheetFormatPr baseColWidth="10" defaultRowHeight="15.75" x14ac:dyDescent="0.25"/>
  <cols>
    <col min="1" max="1" width="7.5703125" style="9" customWidth="1"/>
    <col min="2" max="2" width="7.5703125" customWidth="1"/>
    <col min="3" max="3" width="35.5703125" customWidth="1"/>
    <col min="4" max="8" width="17.7109375" customWidth="1"/>
    <col min="9" max="9" width="17.7109375" style="10" customWidth="1"/>
  </cols>
  <sheetData>
    <row r="1" spans="1:9" ht="23.25" x14ac:dyDescent="0.2">
      <c r="A1" s="21" t="s">
        <v>46</v>
      </c>
    </row>
    <row r="2" spans="1:9" x14ac:dyDescent="0.2">
      <c r="A2" s="20" t="s">
        <v>47</v>
      </c>
      <c r="F2" s="33"/>
    </row>
    <row r="3" spans="1:9" ht="16.5" thickBot="1" x14ac:dyDescent="0.3"/>
    <row r="4" spans="1:9" s="27" customFormat="1" ht="35.25" customHeight="1" x14ac:dyDescent="0.2">
      <c r="A4" s="22" t="s">
        <v>0</v>
      </c>
      <c r="B4" s="23" t="s">
        <v>44</v>
      </c>
      <c r="C4" s="24" t="s">
        <v>1</v>
      </c>
      <c r="D4" s="25" t="s">
        <v>48</v>
      </c>
      <c r="E4" s="25" t="s">
        <v>49</v>
      </c>
      <c r="F4" s="25" t="s">
        <v>50</v>
      </c>
      <c r="G4" s="25" t="s">
        <v>51</v>
      </c>
      <c r="H4" s="25" t="s">
        <v>52</v>
      </c>
      <c r="I4" s="26" t="s">
        <v>2</v>
      </c>
    </row>
    <row r="5" spans="1:9" ht="30" customHeight="1" x14ac:dyDescent="0.2">
      <c r="A5" s="11">
        <v>1</v>
      </c>
      <c r="B5" s="48">
        <v>24</v>
      </c>
      <c r="C5" s="3" t="s">
        <v>3</v>
      </c>
      <c r="D5" s="28">
        <v>0.31875000000000003</v>
      </c>
      <c r="E5" s="28">
        <v>0.35590277777777773</v>
      </c>
      <c r="F5" s="28">
        <v>0.42060185185185189</v>
      </c>
      <c r="G5" s="28">
        <v>0.48879629629629634</v>
      </c>
      <c r="H5" s="28">
        <v>0.54583333333333328</v>
      </c>
      <c r="I5" s="4">
        <v>0.58993055555555551</v>
      </c>
    </row>
    <row r="6" spans="1:9" ht="30" customHeight="1" x14ac:dyDescent="0.2">
      <c r="A6" s="11">
        <v>2</v>
      </c>
      <c r="B6" s="48">
        <v>30</v>
      </c>
      <c r="C6" s="3" t="s">
        <v>4</v>
      </c>
      <c r="D6" s="28">
        <v>0.31736111111111115</v>
      </c>
      <c r="E6" s="28">
        <v>0.35590277777777773</v>
      </c>
      <c r="F6" s="28">
        <v>0.42063657407407407</v>
      </c>
      <c r="G6" s="28">
        <v>0.48868055555555556</v>
      </c>
      <c r="H6" s="28">
        <v>0.54305555555555551</v>
      </c>
      <c r="I6" s="4">
        <v>0.59712962962962968</v>
      </c>
    </row>
    <row r="7" spans="1:9" ht="30" customHeight="1" x14ac:dyDescent="0.2">
      <c r="A7" s="11">
        <v>3</v>
      </c>
      <c r="B7" s="48">
        <v>19</v>
      </c>
      <c r="C7" s="3" t="s">
        <v>5</v>
      </c>
      <c r="D7" s="28">
        <v>0.32569444444444445</v>
      </c>
      <c r="E7" s="28">
        <v>0.36759259259259264</v>
      </c>
      <c r="F7" s="28">
        <v>0.42986111111111108</v>
      </c>
      <c r="G7" s="28">
        <v>0.50358796296296293</v>
      </c>
      <c r="H7" s="28">
        <v>0.55972222222222223</v>
      </c>
      <c r="I7" s="4">
        <v>0.62233796296296295</v>
      </c>
    </row>
    <row r="8" spans="1:9" ht="30" customHeight="1" x14ac:dyDescent="0.2">
      <c r="A8" s="11">
        <v>4</v>
      </c>
      <c r="B8" s="48">
        <v>5</v>
      </c>
      <c r="C8" s="3" t="s">
        <v>6</v>
      </c>
      <c r="D8" s="28">
        <v>0.32777777777777778</v>
      </c>
      <c r="E8" s="28">
        <v>0.37881944444444443</v>
      </c>
      <c r="F8" s="28">
        <v>0.45156250000000003</v>
      </c>
      <c r="G8" s="28">
        <v>0.53152777777777771</v>
      </c>
      <c r="H8" s="28">
        <v>0.58611111111111114</v>
      </c>
      <c r="I8" s="4">
        <v>0.64837962962962969</v>
      </c>
    </row>
    <row r="9" spans="1:9" ht="30" customHeight="1" x14ac:dyDescent="0.2">
      <c r="A9" s="11">
        <v>5</v>
      </c>
      <c r="B9" s="48">
        <v>9</v>
      </c>
      <c r="C9" s="3" t="s">
        <v>7</v>
      </c>
      <c r="D9" s="28">
        <v>0.33402777777777781</v>
      </c>
      <c r="E9" s="28">
        <v>0.38622685185185185</v>
      </c>
      <c r="F9" s="28">
        <v>0.45449074074074075</v>
      </c>
      <c r="G9" s="28">
        <v>0.53363425925925922</v>
      </c>
      <c r="H9" s="28">
        <v>0.59861111111111109</v>
      </c>
      <c r="I9" s="4">
        <v>0.65457175925925926</v>
      </c>
    </row>
    <row r="10" spans="1:9" ht="30" customHeight="1" x14ac:dyDescent="0.2">
      <c r="A10" s="11">
        <v>6</v>
      </c>
      <c r="B10" s="48">
        <v>4</v>
      </c>
      <c r="C10" s="3" t="s">
        <v>8</v>
      </c>
      <c r="D10" s="28">
        <v>0.33055555555555555</v>
      </c>
      <c r="E10" s="28">
        <v>0.38541666666666669</v>
      </c>
      <c r="F10" s="28">
        <v>0.45975694444444443</v>
      </c>
      <c r="G10" s="28">
        <v>0.54284722222222226</v>
      </c>
      <c r="H10" s="28">
        <v>0.60347222222222219</v>
      </c>
      <c r="I10" s="4">
        <v>0.66140046296296295</v>
      </c>
    </row>
    <row r="11" spans="1:9" ht="30" customHeight="1" x14ac:dyDescent="0.2">
      <c r="A11" s="11">
        <v>7</v>
      </c>
      <c r="B11" s="48">
        <v>27</v>
      </c>
      <c r="C11" s="3" t="s">
        <v>9</v>
      </c>
      <c r="D11" s="28">
        <v>0.33055555555555555</v>
      </c>
      <c r="E11" s="28">
        <v>0.38645833333333335</v>
      </c>
      <c r="F11" s="28">
        <v>0.46482638888888889</v>
      </c>
      <c r="G11" s="28">
        <v>0.5488425925925926</v>
      </c>
      <c r="H11" s="28">
        <v>0.60833333333333328</v>
      </c>
      <c r="I11" s="4">
        <v>0.6650462962962963</v>
      </c>
    </row>
    <row r="12" spans="1:9" ht="30" customHeight="1" x14ac:dyDescent="0.2">
      <c r="A12" s="11">
        <v>8</v>
      </c>
      <c r="B12" s="48">
        <v>36</v>
      </c>
      <c r="C12" s="3" t="s">
        <v>10</v>
      </c>
      <c r="D12" s="28">
        <v>0.34097222222222223</v>
      </c>
      <c r="E12" s="28">
        <v>0.39351851851851855</v>
      </c>
      <c r="F12" s="28">
        <v>0.46736111111111112</v>
      </c>
      <c r="G12" s="28">
        <v>0.55320601851851847</v>
      </c>
      <c r="H12" s="28">
        <v>0.61319444444444449</v>
      </c>
      <c r="I12" s="4">
        <v>0.66950231481481481</v>
      </c>
    </row>
    <row r="13" spans="1:9" ht="30" customHeight="1" x14ac:dyDescent="0.2">
      <c r="A13" s="11">
        <v>9</v>
      </c>
      <c r="B13" s="48">
        <v>10</v>
      </c>
      <c r="C13" s="3" t="s">
        <v>11</v>
      </c>
      <c r="D13" s="28">
        <v>0.34375</v>
      </c>
      <c r="E13" s="28">
        <v>0.39756944444444442</v>
      </c>
      <c r="F13" s="28">
        <v>0.48252314814814817</v>
      </c>
      <c r="G13" s="28">
        <v>0.57543981481481488</v>
      </c>
      <c r="H13" s="28">
        <v>0.63611111111111118</v>
      </c>
      <c r="I13" s="4">
        <v>0.70068287037037036</v>
      </c>
    </row>
    <row r="14" spans="1:9" ht="30" customHeight="1" x14ac:dyDescent="0.2">
      <c r="A14" s="11">
        <v>10</v>
      </c>
      <c r="B14" s="48">
        <v>7</v>
      </c>
      <c r="C14" s="3" t="s">
        <v>12</v>
      </c>
      <c r="D14" s="28">
        <v>0.33888888888888885</v>
      </c>
      <c r="E14" s="28">
        <v>0.3923611111111111</v>
      </c>
      <c r="F14" s="28">
        <v>0.47870370370370369</v>
      </c>
      <c r="G14" s="28">
        <v>0.57517361111111109</v>
      </c>
      <c r="H14" s="28">
        <v>0.64027777777777783</v>
      </c>
      <c r="I14" s="4">
        <v>0.71273148148148147</v>
      </c>
    </row>
    <row r="15" spans="1:9" ht="30" customHeight="1" x14ac:dyDescent="0.2">
      <c r="A15" s="11">
        <v>11</v>
      </c>
      <c r="B15" s="48">
        <v>28</v>
      </c>
      <c r="C15" s="3" t="s">
        <v>13</v>
      </c>
      <c r="D15" s="28">
        <v>0.34166666666666662</v>
      </c>
      <c r="E15" s="28">
        <v>0.40659722222222222</v>
      </c>
      <c r="F15" s="28">
        <v>0.49134259259259255</v>
      </c>
      <c r="G15" s="28">
        <v>0.57696759259259256</v>
      </c>
      <c r="H15" s="28">
        <v>0.64861111111111114</v>
      </c>
      <c r="I15" s="4">
        <v>0.71440972222222221</v>
      </c>
    </row>
    <row r="16" spans="1:9" ht="30" customHeight="1" x14ac:dyDescent="0.2">
      <c r="A16" s="11">
        <v>12</v>
      </c>
      <c r="B16" s="48">
        <v>31</v>
      </c>
      <c r="C16" s="3" t="s">
        <v>14</v>
      </c>
      <c r="D16" s="28">
        <v>0.35138888888888892</v>
      </c>
      <c r="E16" s="28">
        <v>0.41018518518518521</v>
      </c>
      <c r="F16" s="28">
        <v>0.50077546296296294</v>
      </c>
      <c r="G16" s="28">
        <v>0.58767361111111105</v>
      </c>
      <c r="H16" s="28">
        <v>0.65833333333333333</v>
      </c>
      <c r="I16" s="4">
        <v>0.72394675925925922</v>
      </c>
    </row>
    <row r="17" spans="1:9" ht="30" customHeight="1" x14ac:dyDescent="0.2">
      <c r="A17" s="11">
        <v>13</v>
      </c>
      <c r="B17" s="48">
        <v>17</v>
      </c>
      <c r="C17" s="3" t="s">
        <v>15</v>
      </c>
      <c r="D17" s="28">
        <v>0.34722222222222227</v>
      </c>
      <c r="E17" s="28">
        <v>0.40474537037037034</v>
      </c>
      <c r="F17" s="28">
        <v>0.49395833333333333</v>
      </c>
      <c r="G17" s="28">
        <v>0.58702546296296299</v>
      </c>
      <c r="H17" s="28">
        <v>0.65902777777777777</v>
      </c>
      <c r="I17" s="4">
        <v>0.72804398148148142</v>
      </c>
    </row>
    <row r="18" spans="1:9" ht="30" customHeight="1" x14ac:dyDescent="0.2">
      <c r="A18" s="11">
        <v>14</v>
      </c>
      <c r="B18" s="48">
        <v>2</v>
      </c>
      <c r="C18" s="3" t="s">
        <v>16</v>
      </c>
      <c r="D18" s="28">
        <v>0.3430555555555555</v>
      </c>
      <c r="E18" s="28">
        <v>0.40891203703703699</v>
      </c>
      <c r="F18" s="28">
        <v>0.49901620370370375</v>
      </c>
      <c r="G18" s="28">
        <v>0.58891203703703698</v>
      </c>
      <c r="H18" s="28">
        <v>0.66111111111111109</v>
      </c>
      <c r="I18" s="4">
        <v>0.72957175925925932</v>
      </c>
    </row>
    <row r="19" spans="1:9" ht="30" customHeight="1" x14ac:dyDescent="0.2">
      <c r="A19" s="11">
        <v>15</v>
      </c>
      <c r="B19" s="48">
        <v>15</v>
      </c>
      <c r="C19" s="3" t="s">
        <v>17</v>
      </c>
      <c r="D19" s="28">
        <v>0.34583333333333338</v>
      </c>
      <c r="E19" s="28">
        <v>0.41111111111111115</v>
      </c>
      <c r="F19" s="28">
        <v>0.50812500000000005</v>
      </c>
      <c r="G19" s="28">
        <v>0.60546296296296298</v>
      </c>
      <c r="H19" s="28">
        <v>0.67291666666666661</v>
      </c>
      <c r="I19" s="4">
        <v>0.7402777777777777</v>
      </c>
    </row>
    <row r="20" spans="1:9" ht="30" customHeight="1" x14ac:dyDescent="0.2">
      <c r="A20" s="11">
        <v>16</v>
      </c>
      <c r="B20" s="48">
        <v>22</v>
      </c>
      <c r="C20" s="3" t="s">
        <v>18</v>
      </c>
      <c r="D20" s="28">
        <v>0.34861111111111115</v>
      </c>
      <c r="E20" s="28">
        <v>0.4152777777777778</v>
      </c>
      <c r="F20" s="28">
        <v>0.51126157407407413</v>
      </c>
      <c r="G20" s="28">
        <v>0.61089120370370364</v>
      </c>
      <c r="H20" s="28">
        <v>0.67152777777777783</v>
      </c>
      <c r="I20" s="4">
        <v>0.74483796296296301</v>
      </c>
    </row>
    <row r="21" spans="1:9" ht="30" customHeight="1" x14ac:dyDescent="0.2">
      <c r="A21" s="11">
        <v>17</v>
      </c>
      <c r="B21" s="48">
        <v>21</v>
      </c>
      <c r="C21" s="3" t="s">
        <v>19</v>
      </c>
      <c r="D21" s="28">
        <v>0.34097222222222223</v>
      </c>
      <c r="E21" s="28">
        <v>0.40625</v>
      </c>
      <c r="F21" s="28">
        <v>0.50467592592592592</v>
      </c>
      <c r="G21" s="28">
        <v>0.60300925925925919</v>
      </c>
      <c r="H21" s="28">
        <v>0.68333333333333324</v>
      </c>
      <c r="I21" s="4">
        <v>0.75392361111111106</v>
      </c>
    </row>
    <row r="22" spans="1:9" ht="30" customHeight="1" x14ac:dyDescent="0.2">
      <c r="A22" s="11">
        <v>18</v>
      </c>
      <c r="B22" s="48">
        <v>3</v>
      </c>
      <c r="C22" s="3" t="s">
        <v>20</v>
      </c>
      <c r="D22" s="28">
        <v>0.35486111111111113</v>
      </c>
      <c r="E22" s="28">
        <v>0.42280092592592594</v>
      </c>
      <c r="F22" s="28">
        <v>0.51401620370370371</v>
      </c>
      <c r="G22" s="28">
        <v>0.61048611111111117</v>
      </c>
      <c r="H22" s="28">
        <v>0.68333333333333324</v>
      </c>
      <c r="I22" s="4">
        <v>0.7602199074074073</v>
      </c>
    </row>
    <row r="23" spans="1:9" ht="30" customHeight="1" x14ac:dyDescent="0.2">
      <c r="A23" s="11">
        <v>19</v>
      </c>
      <c r="B23" s="48">
        <v>40</v>
      </c>
      <c r="C23" s="3" t="s">
        <v>21</v>
      </c>
      <c r="D23" s="28">
        <v>0.36249999999999999</v>
      </c>
      <c r="E23" s="28">
        <v>0.42152777777777778</v>
      </c>
      <c r="F23" s="28">
        <v>0.52708333333333335</v>
      </c>
      <c r="G23" s="28">
        <v>0.62884259259259256</v>
      </c>
      <c r="H23" s="28">
        <v>0.69652777777777775</v>
      </c>
      <c r="I23" s="4">
        <v>0.76201388888888888</v>
      </c>
    </row>
    <row r="24" spans="1:9" ht="30" customHeight="1" x14ac:dyDescent="0.2">
      <c r="A24" s="11">
        <v>20</v>
      </c>
      <c r="B24" s="48">
        <v>13</v>
      </c>
      <c r="C24" s="3" t="s">
        <v>22</v>
      </c>
      <c r="D24" s="28">
        <v>0.35625000000000001</v>
      </c>
      <c r="E24" s="28">
        <v>0.42372685185185183</v>
      </c>
      <c r="F24" s="28">
        <v>0.52083333333333337</v>
      </c>
      <c r="G24" s="28">
        <v>0.6149768518518518</v>
      </c>
      <c r="H24" s="28">
        <v>0.69513888888888886</v>
      </c>
      <c r="I24" s="4">
        <v>0.76444444444444448</v>
      </c>
    </row>
    <row r="25" spans="1:9" ht="30" customHeight="1" x14ac:dyDescent="0.2">
      <c r="A25" s="11">
        <v>21</v>
      </c>
      <c r="B25" s="48">
        <v>1</v>
      </c>
      <c r="C25" s="3" t="s">
        <v>23</v>
      </c>
      <c r="D25" s="28">
        <v>0.34652777777777777</v>
      </c>
      <c r="E25" s="28">
        <v>0.40902777777777777</v>
      </c>
      <c r="F25" s="28">
        <v>0.50239583333333326</v>
      </c>
      <c r="G25" s="28">
        <v>0.6055787037037037</v>
      </c>
      <c r="H25" s="28">
        <v>0.69027777777777777</v>
      </c>
      <c r="I25" s="4">
        <v>0.76520833333333327</v>
      </c>
    </row>
    <row r="26" spans="1:9" ht="30" customHeight="1" x14ac:dyDescent="0.2">
      <c r="A26" s="11">
        <v>22</v>
      </c>
      <c r="B26" s="48">
        <v>23</v>
      </c>
      <c r="C26" s="3" t="s">
        <v>24</v>
      </c>
      <c r="D26" s="28">
        <v>0.3576388888888889</v>
      </c>
      <c r="E26" s="28">
        <v>0.42789351851851848</v>
      </c>
      <c r="F26" s="28">
        <v>0.52106481481481481</v>
      </c>
      <c r="G26" s="28">
        <v>0.62807870370370367</v>
      </c>
      <c r="H26" s="28">
        <v>0.70624999999999993</v>
      </c>
      <c r="I26" s="4">
        <v>0.77315972222222218</v>
      </c>
    </row>
    <row r="27" spans="1:9" ht="30" customHeight="1" x14ac:dyDescent="0.2">
      <c r="A27" s="11">
        <v>23</v>
      </c>
      <c r="B27" s="48">
        <v>20</v>
      </c>
      <c r="C27" s="3" t="s">
        <v>25</v>
      </c>
      <c r="D27" s="28">
        <v>0.34930555555555554</v>
      </c>
      <c r="E27" s="28">
        <v>0.41770833333333335</v>
      </c>
      <c r="F27" s="28">
        <v>0.51179398148148147</v>
      </c>
      <c r="G27" s="28">
        <v>0.63067129629629626</v>
      </c>
      <c r="H27" s="28">
        <v>0.71250000000000002</v>
      </c>
      <c r="I27" s="4">
        <v>0.78047453703703706</v>
      </c>
    </row>
    <row r="28" spans="1:9" ht="30" customHeight="1" x14ac:dyDescent="0.2">
      <c r="A28" s="11">
        <v>24</v>
      </c>
      <c r="B28" s="48">
        <v>6</v>
      </c>
      <c r="C28" s="3" t="s">
        <v>26</v>
      </c>
      <c r="D28" s="28">
        <v>0.35833333333333334</v>
      </c>
      <c r="E28" s="28">
        <v>0.42812500000000003</v>
      </c>
      <c r="F28" s="28">
        <v>0.5332175925925926</v>
      </c>
      <c r="G28" s="28">
        <v>0.63410879629629624</v>
      </c>
      <c r="H28" s="28">
        <v>0.71111111111111114</v>
      </c>
      <c r="I28" s="4">
        <v>0.78641203703703699</v>
      </c>
    </row>
    <row r="29" spans="1:9" ht="30" customHeight="1" x14ac:dyDescent="0.2">
      <c r="A29" s="11">
        <v>25</v>
      </c>
      <c r="B29" s="48">
        <v>32</v>
      </c>
      <c r="C29" s="3" t="s">
        <v>27</v>
      </c>
      <c r="D29" s="28">
        <v>0.35347222222222219</v>
      </c>
      <c r="E29" s="28">
        <v>0.43159722222222219</v>
      </c>
      <c r="F29" s="28">
        <v>0.53927083333333337</v>
      </c>
      <c r="G29" s="28">
        <v>0.63755787037037037</v>
      </c>
      <c r="H29" s="28">
        <v>0.72083333333333333</v>
      </c>
      <c r="I29" s="4">
        <v>0.78765046296296293</v>
      </c>
    </row>
    <row r="30" spans="1:9" ht="30" customHeight="1" x14ac:dyDescent="0.2">
      <c r="A30" s="11">
        <v>26</v>
      </c>
      <c r="B30" s="48">
        <v>37</v>
      </c>
      <c r="C30" s="3" t="s">
        <v>28</v>
      </c>
      <c r="D30" s="28">
        <v>0.35694444444444445</v>
      </c>
      <c r="E30" s="28">
        <v>0.42708333333333331</v>
      </c>
      <c r="F30" s="28">
        <v>0.53645833333333337</v>
      </c>
      <c r="G30" s="28">
        <v>0.63924768518518515</v>
      </c>
      <c r="H30" s="28">
        <v>0.71458333333333324</v>
      </c>
      <c r="I30" s="4">
        <v>0.79325231481481484</v>
      </c>
    </row>
    <row r="31" spans="1:9" ht="30" customHeight="1" x14ac:dyDescent="0.2">
      <c r="A31" s="11">
        <v>27</v>
      </c>
      <c r="B31" s="48">
        <v>26</v>
      </c>
      <c r="C31" s="3" t="s">
        <v>29</v>
      </c>
      <c r="D31" s="28">
        <v>0.35902777777777778</v>
      </c>
      <c r="E31" s="28">
        <v>0.43437500000000001</v>
      </c>
      <c r="F31" s="28">
        <v>0.5395833333333333</v>
      </c>
      <c r="G31" s="28">
        <v>0.63313657407407409</v>
      </c>
      <c r="H31" s="28">
        <v>0.71597222222222223</v>
      </c>
      <c r="I31" s="4">
        <v>0.79807870370370371</v>
      </c>
    </row>
    <row r="32" spans="1:9" ht="30" customHeight="1" x14ac:dyDescent="0.2">
      <c r="A32" s="11">
        <v>28</v>
      </c>
      <c r="B32" s="48">
        <v>35</v>
      </c>
      <c r="C32" s="3" t="s">
        <v>30</v>
      </c>
      <c r="D32" s="28">
        <v>0.36874999999999997</v>
      </c>
      <c r="E32" s="28">
        <v>0.44386574074074076</v>
      </c>
      <c r="F32" s="28">
        <v>0.54027777777777775</v>
      </c>
      <c r="G32" s="28">
        <v>0.64416666666666667</v>
      </c>
      <c r="H32" s="28">
        <v>0.72569444444444453</v>
      </c>
      <c r="I32" s="4">
        <v>0.8097685185185185</v>
      </c>
    </row>
    <row r="33" spans="1:9" ht="30" customHeight="1" x14ac:dyDescent="0.2">
      <c r="A33" s="11">
        <v>29</v>
      </c>
      <c r="B33" s="48">
        <v>25</v>
      </c>
      <c r="C33" s="3" t="s">
        <v>43</v>
      </c>
      <c r="D33" s="28">
        <v>0.3611111111111111</v>
      </c>
      <c r="E33" s="28">
        <v>0.43597222222222221</v>
      </c>
      <c r="F33" s="28">
        <v>0.53472222222222221</v>
      </c>
      <c r="G33" s="28">
        <v>0.64405092592592594</v>
      </c>
      <c r="H33" s="28">
        <v>0.72986111111111107</v>
      </c>
      <c r="I33" s="4">
        <v>0.81163194444444453</v>
      </c>
    </row>
    <row r="34" spans="1:9" ht="30" customHeight="1" x14ac:dyDescent="0.2">
      <c r="A34" s="11">
        <v>30</v>
      </c>
      <c r="B34" s="48">
        <v>39</v>
      </c>
      <c r="C34" s="3" t="s">
        <v>31</v>
      </c>
      <c r="D34" s="28">
        <v>0.36458333333333331</v>
      </c>
      <c r="E34" s="28">
        <v>0.44814814814814818</v>
      </c>
      <c r="F34" s="28">
        <v>0.54743055555555553</v>
      </c>
      <c r="G34" s="28">
        <v>0.65290509259259266</v>
      </c>
      <c r="H34" s="28">
        <v>0.72777777777777775</v>
      </c>
      <c r="I34" s="4">
        <v>0.81237268518518524</v>
      </c>
    </row>
    <row r="35" spans="1:9" ht="30" customHeight="1" x14ac:dyDescent="0.2">
      <c r="A35" s="11">
        <v>31</v>
      </c>
      <c r="B35" s="48">
        <v>34</v>
      </c>
      <c r="C35" s="3" t="s">
        <v>32</v>
      </c>
      <c r="D35" s="28">
        <v>0.36458333333333331</v>
      </c>
      <c r="E35" s="28">
        <v>0.44525462962962964</v>
      </c>
      <c r="F35" s="28">
        <v>0.54513888888888895</v>
      </c>
      <c r="G35" s="28">
        <v>0.64802083333333338</v>
      </c>
      <c r="H35" s="28">
        <v>0.73472222222222217</v>
      </c>
      <c r="I35" s="4">
        <v>0.8132638888888889</v>
      </c>
    </row>
    <row r="36" spans="1:9" ht="30" customHeight="1" x14ac:dyDescent="0.2">
      <c r="A36" s="11">
        <v>32</v>
      </c>
      <c r="B36" s="48">
        <v>18</v>
      </c>
      <c r="C36" s="3" t="s">
        <v>33</v>
      </c>
      <c r="D36" s="28">
        <v>0.36180555555555555</v>
      </c>
      <c r="E36" s="28">
        <v>0.44108796296296293</v>
      </c>
      <c r="F36" s="28">
        <v>0.54618055555555556</v>
      </c>
      <c r="G36" s="28">
        <v>0.64790509259259255</v>
      </c>
      <c r="H36" s="28">
        <v>0.73472222222222217</v>
      </c>
      <c r="I36" s="4">
        <v>0.81512731481481471</v>
      </c>
    </row>
    <row r="37" spans="1:9" ht="30" customHeight="1" x14ac:dyDescent="0.2">
      <c r="A37" s="11">
        <v>33</v>
      </c>
      <c r="B37" s="48">
        <v>16</v>
      </c>
      <c r="C37" s="3" t="s">
        <v>34</v>
      </c>
      <c r="D37" s="28">
        <v>0.36736111111111108</v>
      </c>
      <c r="E37" s="28">
        <v>0.44872685185185185</v>
      </c>
      <c r="F37" s="28">
        <v>0.55208333333333337</v>
      </c>
      <c r="G37" s="28">
        <v>0.65571759259259255</v>
      </c>
      <c r="H37" s="28">
        <v>0.7402777777777777</v>
      </c>
      <c r="I37" s="4">
        <v>0.81601851851851848</v>
      </c>
    </row>
    <row r="38" spans="1:9" ht="30" customHeight="1" x14ac:dyDescent="0.2">
      <c r="A38" s="11">
        <v>34</v>
      </c>
      <c r="B38" s="48">
        <v>38</v>
      </c>
      <c r="C38" s="3" t="s">
        <v>35</v>
      </c>
      <c r="D38" s="28">
        <v>0.35069444444444442</v>
      </c>
      <c r="E38" s="28">
        <v>0.42337962962962966</v>
      </c>
      <c r="F38" s="28">
        <v>0.52013888888888882</v>
      </c>
      <c r="G38" s="28">
        <v>0.63401620370370371</v>
      </c>
      <c r="H38" s="28">
        <v>0.72430555555555554</v>
      </c>
      <c r="I38" s="4">
        <v>0.81987268518518519</v>
      </c>
    </row>
    <row r="39" spans="1:9" ht="30" customHeight="1" x14ac:dyDescent="0.2">
      <c r="A39" s="11">
        <v>35</v>
      </c>
      <c r="B39" s="48">
        <v>14</v>
      </c>
      <c r="C39" s="3" t="s">
        <v>36</v>
      </c>
      <c r="D39" s="28">
        <v>0.36527777777777781</v>
      </c>
      <c r="E39" s="28">
        <v>0.4377314814814815</v>
      </c>
      <c r="F39" s="28">
        <v>0.54502314814814812</v>
      </c>
      <c r="G39" s="28">
        <v>0.65288194444444447</v>
      </c>
      <c r="H39" s="28">
        <v>0.73749999999999993</v>
      </c>
      <c r="I39" s="4">
        <v>0.82339120370370367</v>
      </c>
    </row>
    <row r="40" spans="1:9" ht="30" customHeight="1" x14ac:dyDescent="0.2">
      <c r="A40" s="11">
        <v>36</v>
      </c>
      <c r="B40" s="48">
        <v>29</v>
      </c>
      <c r="C40" s="3" t="s">
        <v>37</v>
      </c>
      <c r="D40" s="28">
        <v>0.36249999999999999</v>
      </c>
      <c r="E40" s="28">
        <v>0.43692129629629628</v>
      </c>
      <c r="F40" s="28">
        <v>0.53993055555555558</v>
      </c>
      <c r="G40" s="28">
        <v>0.65055555555555555</v>
      </c>
      <c r="H40" s="28">
        <v>0.73541666666666661</v>
      </c>
      <c r="I40" s="4">
        <v>0.82442129629629635</v>
      </c>
    </row>
    <row r="41" spans="1:9" ht="30" customHeight="1" x14ac:dyDescent="0.2">
      <c r="A41" s="11">
        <v>37</v>
      </c>
      <c r="B41" s="48">
        <v>12</v>
      </c>
      <c r="C41" s="3" t="s">
        <v>38</v>
      </c>
      <c r="D41" s="28">
        <v>0.3659722222222222</v>
      </c>
      <c r="E41" s="28">
        <v>0.44247685185185182</v>
      </c>
      <c r="F41" s="28">
        <v>0.54131944444444446</v>
      </c>
      <c r="G41" s="28">
        <v>0.65596064814814814</v>
      </c>
      <c r="H41" s="28">
        <v>0.74583333333333324</v>
      </c>
      <c r="I41" s="4">
        <v>0.83194444444444438</v>
      </c>
    </row>
    <row r="42" spans="1:9" ht="30" customHeight="1" x14ac:dyDescent="0.2">
      <c r="A42" s="11">
        <v>38</v>
      </c>
      <c r="B42" s="48">
        <v>33</v>
      </c>
      <c r="C42" s="3" t="s">
        <v>39</v>
      </c>
      <c r="D42" s="28">
        <v>0.36041666666666666</v>
      </c>
      <c r="E42" s="28">
        <v>0.43240740740740741</v>
      </c>
      <c r="F42" s="28">
        <v>0.53784722222222225</v>
      </c>
      <c r="G42" s="28">
        <v>0.64921296296296294</v>
      </c>
      <c r="H42" s="28">
        <v>0.74930555555555556</v>
      </c>
      <c r="I42" s="4">
        <v>0.8362384259259259</v>
      </c>
    </row>
    <row r="43" spans="1:9" ht="30" customHeight="1" x14ac:dyDescent="0.2">
      <c r="A43" s="11">
        <v>40</v>
      </c>
      <c r="B43" s="48">
        <v>41</v>
      </c>
      <c r="C43" s="5" t="s">
        <v>41</v>
      </c>
      <c r="D43" s="29">
        <v>0.36458333333333331</v>
      </c>
      <c r="E43" s="29">
        <v>0.44097222222222227</v>
      </c>
      <c r="F43" s="29">
        <v>0.54398148148148151</v>
      </c>
      <c r="G43" s="29">
        <v>0.65065972222222224</v>
      </c>
      <c r="H43" s="29">
        <v>0.74652777777777779</v>
      </c>
      <c r="I43" s="4">
        <v>0.84068287037037026</v>
      </c>
    </row>
    <row r="44" spans="1:9" ht="30" customHeight="1" x14ac:dyDescent="0.2">
      <c r="A44" s="11">
        <v>39</v>
      </c>
      <c r="B44" s="48">
        <v>8</v>
      </c>
      <c r="C44" s="3" t="s">
        <v>40</v>
      </c>
      <c r="D44" s="28">
        <v>0.36388888888888887</v>
      </c>
      <c r="E44" s="28">
        <v>0.43969907407407405</v>
      </c>
      <c r="F44" s="28">
        <v>0.54311342592592593</v>
      </c>
      <c r="G44" s="28">
        <v>0.64949074074074076</v>
      </c>
      <c r="H44" s="28">
        <v>0.74652777777777779</v>
      </c>
      <c r="I44" s="4">
        <v>0.84068287037037026</v>
      </c>
    </row>
    <row r="45" spans="1:9" ht="30" customHeight="1" thickBot="1" x14ac:dyDescent="0.25">
      <c r="A45" s="12">
        <v>41</v>
      </c>
      <c r="B45" s="49">
        <v>11</v>
      </c>
      <c r="C45" s="7" t="s">
        <v>42</v>
      </c>
      <c r="D45" s="30">
        <v>0.36319444444444443</v>
      </c>
      <c r="E45" s="30">
        <v>0.43969907407407405</v>
      </c>
      <c r="F45" s="30">
        <v>0.54743055555555553</v>
      </c>
      <c r="G45" s="30">
        <v>0.65789351851851852</v>
      </c>
      <c r="H45" s="30">
        <v>0.74444444444444446</v>
      </c>
      <c r="I45" s="8">
        <v>0.84375</v>
      </c>
    </row>
  </sheetData>
  <sortState ref="A5:I45">
    <sortCondition ref="I5:I45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Zieleinlauf</vt:lpstr>
      <vt:lpstr>Laufzeit</vt:lpstr>
      <vt:lpstr>Laufzeit + Differenz</vt:lpstr>
      <vt:lpstr>Ankunftszeit CP und Ziel</vt:lpstr>
      <vt:lpstr>Zieleinlauf!Drucktitel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</dc:creator>
  <cp:lastModifiedBy>Eike-Christian Warmuth</cp:lastModifiedBy>
  <cp:lastPrinted>2014-09-08T08:44:30Z</cp:lastPrinted>
  <dcterms:created xsi:type="dcterms:W3CDTF">2014-09-08T08:38:34Z</dcterms:created>
  <dcterms:modified xsi:type="dcterms:W3CDTF">2014-09-12T18:27:23Z</dcterms:modified>
</cp:coreProperties>
</file>